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vac41\Dropbox\1- Université\Articles\Stress and distraction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F87" i="1" l="1"/>
  <c r="FE87" i="1"/>
  <c r="FD87" i="1"/>
  <c r="FC87" i="1"/>
  <c r="FB87" i="1"/>
  <c r="FF78" i="1"/>
  <c r="FE78" i="1"/>
  <c r="FD78" i="1"/>
  <c r="FC78" i="1"/>
  <c r="FB78" i="1"/>
  <c r="FF76" i="1"/>
  <c r="FE76" i="1"/>
  <c r="FD76" i="1"/>
  <c r="FC76" i="1"/>
  <c r="FB76" i="1"/>
  <c r="FB3" i="1"/>
  <c r="FC3" i="1"/>
  <c r="FD3" i="1"/>
  <c r="FE3" i="1"/>
  <c r="FF3" i="1" s="1"/>
  <c r="FB4" i="1"/>
  <c r="FC4" i="1"/>
  <c r="FD4" i="1"/>
  <c r="FF4" i="1" s="1"/>
  <c r="FE4" i="1"/>
  <c r="FB5" i="1"/>
  <c r="FC5" i="1"/>
  <c r="FF5" i="1" s="1"/>
  <c r="FD5" i="1"/>
  <c r="FE5" i="1"/>
  <c r="FB6" i="1"/>
  <c r="FC6" i="1"/>
  <c r="FD6" i="1"/>
  <c r="FE6" i="1"/>
  <c r="FF6" i="1"/>
  <c r="FB7" i="1"/>
  <c r="FC7" i="1"/>
  <c r="FD7" i="1"/>
  <c r="FE7" i="1"/>
  <c r="FF7" i="1" s="1"/>
  <c r="FB8" i="1"/>
  <c r="FC8" i="1"/>
  <c r="FD8" i="1"/>
  <c r="FF8" i="1" s="1"/>
  <c r="FE8" i="1"/>
  <c r="FB9" i="1"/>
  <c r="FC9" i="1"/>
  <c r="FF9" i="1" s="1"/>
  <c r="FD9" i="1"/>
  <c r="FE9" i="1"/>
  <c r="FB10" i="1"/>
  <c r="FC10" i="1"/>
  <c r="FD10" i="1"/>
  <c r="FE10" i="1"/>
  <c r="FF10" i="1"/>
  <c r="FB11" i="1"/>
  <c r="FC11" i="1"/>
  <c r="FD11" i="1"/>
  <c r="FE11" i="1"/>
  <c r="FF11" i="1" s="1"/>
  <c r="FB12" i="1"/>
  <c r="FC12" i="1"/>
  <c r="FD12" i="1"/>
  <c r="FF12" i="1" s="1"/>
  <c r="FE12" i="1"/>
  <c r="FB13" i="1"/>
  <c r="FC13" i="1"/>
  <c r="FF13" i="1" s="1"/>
  <c r="FD13" i="1"/>
  <c r="FE13" i="1"/>
  <c r="FB14" i="1"/>
  <c r="FC14" i="1"/>
  <c r="FD14" i="1"/>
  <c r="FE14" i="1"/>
  <c r="FF14" i="1"/>
  <c r="FB15" i="1"/>
  <c r="FC15" i="1"/>
  <c r="FD15" i="1"/>
  <c r="FE15" i="1"/>
  <c r="FF15" i="1" s="1"/>
  <c r="FB16" i="1"/>
  <c r="FC16" i="1"/>
  <c r="FD16" i="1"/>
  <c r="FF16" i="1" s="1"/>
  <c r="FE16" i="1"/>
  <c r="FB17" i="1"/>
  <c r="FC17" i="1"/>
  <c r="FF17" i="1" s="1"/>
  <c r="FD17" i="1"/>
  <c r="FE17" i="1"/>
  <c r="FB18" i="1"/>
  <c r="FC18" i="1"/>
  <c r="FD18" i="1"/>
  <c r="FE18" i="1"/>
  <c r="FF18" i="1"/>
  <c r="FB19" i="1"/>
  <c r="FC19" i="1"/>
  <c r="FD19" i="1"/>
  <c r="FE19" i="1"/>
  <c r="FF19" i="1" s="1"/>
  <c r="FB20" i="1"/>
  <c r="FC20" i="1"/>
  <c r="FD20" i="1"/>
  <c r="FF20" i="1" s="1"/>
  <c r="FE20" i="1"/>
  <c r="FB21" i="1"/>
  <c r="FC21" i="1"/>
  <c r="FF21" i="1" s="1"/>
  <c r="FD21" i="1"/>
  <c r="FE21" i="1"/>
  <c r="FB22" i="1"/>
  <c r="FC22" i="1"/>
  <c r="FD22" i="1"/>
  <c r="FE22" i="1"/>
  <c r="FF22" i="1"/>
  <c r="FB23" i="1"/>
  <c r="FC23" i="1"/>
  <c r="FD23" i="1"/>
  <c r="FE23" i="1"/>
  <c r="FF23" i="1" s="1"/>
  <c r="FB24" i="1"/>
  <c r="FC24" i="1"/>
  <c r="FD24" i="1"/>
  <c r="FF24" i="1" s="1"/>
  <c r="FE24" i="1"/>
  <c r="FB25" i="1"/>
  <c r="FC25" i="1"/>
  <c r="FF25" i="1" s="1"/>
  <c r="FD25" i="1"/>
  <c r="FE25" i="1"/>
  <c r="FB26" i="1"/>
  <c r="FC26" i="1"/>
  <c r="FD26" i="1"/>
  <c r="FE26" i="1"/>
  <c r="FF26" i="1"/>
  <c r="FB27" i="1"/>
  <c r="FC27" i="1"/>
  <c r="FD27" i="1"/>
  <c r="FE27" i="1"/>
  <c r="FF27" i="1" s="1"/>
  <c r="FB28" i="1"/>
  <c r="FC28" i="1"/>
  <c r="FD28" i="1"/>
  <c r="FF28" i="1" s="1"/>
  <c r="FE28" i="1"/>
  <c r="FB29" i="1"/>
  <c r="FC29" i="1"/>
  <c r="FF29" i="1" s="1"/>
  <c r="FD29" i="1"/>
  <c r="FE29" i="1"/>
  <c r="FB30" i="1"/>
  <c r="FC30" i="1"/>
  <c r="FD30" i="1"/>
  <c r="FE30" i="1"/>
  <c r="FF30" i="1"/>
  <c r="FB31" i="1"/>
  <c r="FC31" i="1"/>
  <c r="FD31" i="1"/>
  <c r="FE31" i="1"/>
  <c r="FF31" i="1" s="1"/>
  <c r="FB32" i="1"/>
  <c r="FC32" i="1"/>
  <c r="FD32" i="1"/>
  <c r="FF32" i="1" s="1"/>
  <c r="FE32" i="1"/>
  <c r="FB33" i="1"/>
  <c r="FC33" i="1"/>
  <c r="FF33" i="1" s="1"/>
  <c r="FD33" i="1"/>
  <c r="FE33" i="1"/>
  <c r="FB34" i="1"/>
  <c r="FC34" i="1"/>
  <c r="FD34" i="1"/>
  <c r="FE34" i="1"/>
  <c r="FF34" i="1"/>
  <c r="FB35" i="1"/>
  <c r="FC35" i="1"/>
  <c r="FD35" i="1"/>
  <c r="FE35" i="1"/>
  <c r="FF35" i="1" s="1"/>
  <c r="FB36" i="1"/>
  <c r="FC36" i="1"/>
  <c r="FD36" i="1"/>
  <c r="FF36" i="1" s="1"/>
  <c r="FE36" i="1"/>
  <c r="FB37" i="1"/>
  <c r="FC37" i="1"/>
  <c r="FF37" i="1" s="1"/>
  <c r="FD37" i="1"/>
  <c r="FE37" i="1"/>
  <c r="FB38" i="1"/>
  <c r="FC38" i="1"/>
  <c r="FD38" i="1"/>
  <c r="FE38" i="1"/>
  <c r="FF38" i="1"/>
  <c r="FB39" i="1"/>
  <c r="FC39" i="1"/>
  <c r="FD39" i="1"/>
  <c r="FE39" i="1"/>
  <c r="FF39" i="1" s="1"/>
  <c r="FB40" i="1"/>
  <c r="FC40" i="1"/>
  <c r="FD40" i="1"/>
  <c r="FF40" i="1" s="1"/>
  <c r="FE40" i="1"/>
  <c r="FB41" i="1"/>
  <c r="FC41" i="1"/>
  <c r="FF41" i="1" s="1"/>
  <c r="FD41" i="1"/>
  <c r="FE41" i="1"/>
  <c r="FB42" i="1"/>
  <c r="FC42" i="1"/>
  <c r="FD42" i="1"/>
  <c r="FE42" i="1"/>
  <c r="FF42" i="1"/>
  <c r="FB43" i="1"/>
  <c r="FC43" i="1"/>
  <c r="FD43" i="1"/>
  <c r="FE43" i="1"/>
  <c r="FF43" i="1" s="1"/>
  <c r="FB44" i="1"/>
  <c r="FC44" i="1"/>
  <c r="FD44" i="1"/>
  <c r="FF44" i="1" s="1"/>
  <c r="FE44" i="1"/>
  <c r="FB45" i="1"/>
  <c r="FC45" i="1"/>
  <c r="FF45" i="1" s="1"/>
  <c r="FD45" i="1"/>
  <c r="FE45" i="1"/>
  <c r="FB46" i="1"/>
  <c r="FC46" i="1"/>
  <c r="FD46" i="1"/>
  <c r="FE46" i="1"/>
  <c r="FF46" i="1"/>
  <c r="FB47" i="1"/>
  <c r="FC47" i="1"/>
  <c r="FD47" i="1"/>
  <c r="FE47" i="1"/>
  <c r="FF47" i="1" s="1"/>
  <c r="FB48" i="1"/>
  <c r="FC48" i="1"/>
  <c r="FD48" i="1"/>
  <c r="FF48" i="1" s="1"/>
  <c r="FE48" i="1"/>
  <c r="FB49" i="1"/>
  <c r="FC49" i="1"/>
  <c r="FF49" i="1" s="1"/>
  <c r="FD49" i="1"/>
  <c r="FE49" i="1"/>
  <c r="FB50" i="1"/>
  <c r="FC50" i="1"/>
  <c r="FD50" i="1"/>
  <c r="FE50" i="1"/>
  <c r="FF50" i="1"/>
  <c r="FB51" i="1"/>
  <c r="FC51" i="1"/>
  <c r="FD51" i="1"/>
  <c r="FE51" i="1"/>
  <c r="FF51" i="1" s="1"/>
  <c r="FB52" i="1"/>
  <c r="FC52" i="1"/>
  <c r="FD52" i="1"/>
  <c r="FF52" i="1" s="1"/>
  <c r="FE52" i="1"/>
  <c r="FB53" i="1"/>
  <c r="FC53" i="1"/>
  <c r="FF53" i="1" s="1"/>
  <c r="FD53" i="1"/>
  <c r="FE53" i="1"/>
  <c r="FB54" i="1"/>
  <c r="FC54" i="1"/>
  <c r="FD54" i="1"/>
  <c r="FE54" i="1"/>
  <c r="FF54" i="1"/>
  <c r="FB55" i="1"/>
  <c r="FC55" i="1"/>
  <c r="FD55" i="1"/>
  <c r="FE55" i="1"/>
  <c r="FF55" i="1" s="1"/>
  <c r="FB56" i="1"/>
  <c r="FC56" i="1"/>
  <c r="FD56" i="1"/>
  <c r="FF56" i="1" s="1"/>
  <c r="FE56" i="1"/>
  <c r="FB57" i="1"/>
  <c r="FC57" i="1"/>
  <c r="FF57" i="1" s="1"/>
  <c r="FD57" i="1"/>
  <c r="FE57" i="1"/>
  <c r="FB58" i="1"/>
  <c r="FC58" i="1"/>
  <c r="FD58" i="1"/>
  <c r="FE58" i="1"/>
  <c r="FF58" i="1"/>
  <c r="FB59" i="1"/>
  <c r="FC59" i="1"/>
  <c r="FD59" i="1"/>
  <c r="FE59" i="1"/>
  <c r="FF59" i="1" s="1"/>
  <c r="FB60" i="1"/>
  <c r="FC60" i="1"/>
  <c r="FD60" i="1"/>
  <c r="FF60" i="1" s="1"/>
  <c r="FE60" i="1"/>
  <c r="FB61" i="1"/>
  <c r="FC61" i="1"/>
  <c r="FF61" i="1" s="1"/>
  <c r="FD61" i="1"/>
  <c r="FE61" i="1"/>
  <c r="FB62" i="1"/>
  <c r="FC62" i="1"/>
  <c r="FD62" i="1"/>
  <c r="FE62" i="1"/>
  <c r="FF62" i="1"/>
  <c r="FB63" i="1"/>
  <c r="FC63" i="1"/>
  <c r="FD63" i="1"/>
  <c r="FF63" i="1" s="1"/>
  <c r="FE63" i="1"/>
  <c r="FB64" i="1"/>
  <c r="FC64" i="1"/>
  <c r="FF64" i="1" s="1"/>
  <c r="FD64" i="1"/>
  <c r="FE64" i="1"/>
  <c r="FB65" i="1"/>
  <c r="FC65" i="1"/>
  <c r="FF65" i="1" s="1"/>
  <c r="FD65" i="1"/>
  <c r="FE65" i="1"/>
  <c r="FB66" i="1"/>
  <c r="FC66" i="1"/>
  <c r="FD66" i="1"/>
  <c r="FE66" i="1"/>
  <c r="FF66" i="1"/>
  <c r="FB67" i="1"/>
  <c r="FC67" i="1"/>
  <c r="FF67" i="1" s="1"/>
  <c r="FD67" i="1"/>
  <c r="FE67" i="1"/>
  <c r="FF2" i="1"/>
  <c r="FC2" i="1"/>
  <c r="FD2" i="1"/>
  <c r="FE2" i="1"/>
  <c r="FB2" i="1"/>
  <c r="EV2" i="1"/>
  <c r="EZ87" i="1"/>
  <c r="EY87" i="1"/>
  <c r="EX87" i="1"/>
  <c r="EW87" i="1"/>
  <c r="EV87" i="1"/>
  <c r="EZ78" i="1"/>
  <c r="EY78" i="1"/>
  <c r="EX78" i="1"/>
  <c r="EW78" i="1"/>
  <c r="EV78" i="1"/>
  <c r="EZ76" i="1"/>
  <c r="EY76" i="1"/>
  <c r="EX76" i="1"/>
  <c r="EW76" i="1"/>
  <c r="EV76" i="1"/>
  <c r="EV3" i="1"/>
  <c r="EW3" i="1"/>
  <c r="EX3" i="1"/>
  <c r="EY3" i="1"/>
  <c r="EZ3" i="1" s="1"/>
  <c r="EV4" i="1"/>
  <c r="EW4" i="1"/>
  <c r="EX4" i="1"/>
  <c r="EZ4" i="1" s="1"/>
  <c r="EY4" i="1"/>
  <c r="EV5" i="1"/>
  <c r="EW5" i="1"/>
  <c r="EZ5" i="1" s="1"/>
  <c r="EX5" i="1"/>
  <c r="EY5" i="1"/>
  <c r="EV6" i="1"/>
  <c r="EW6" i="1"/>
  <c r="EX6" i="1"/>
  <c r="EY6" i="1"/>
  <c r="EZ6" i="1"/>
  <c r="EV7" i="1"/>
  <c r="EW7" i="1"/>
  <c r="EX7" i="1"/>
  <c r="EY7" i="1"/>
  <c r="EZ7" i="1" s="1"/>
  <c r="EV8" i="1"/>
  <c r="EW8" i="1"/>
  <c r="EX8" i="1"/>
  <c r="EZ8" i="1" s="1"/>
  <c r="EY8" i="1"/>
  <c r="EV9" i="1"/>
  <c r="EW9" i="1"/>
  <c r="EZ9" i="1" s="1"/>
  <c r="EX9" i="1"/>
  <c r="EY9" i="1"/>
  <c r="EV10" i="1"/>
  <c r="EW10" i="1"/>
  <c r="EX10" i="1"/>
  <c r="EY10" i="1"/>
  <c r="EZ10" i="1"/>
  <c r="EV11" i="1"/>
  <c r="EW11" i="1"/>
  <c r="EX11" i="1"/>
  <c r="EY11" i="1"/>
  <c r="EZ11" i="1" s="1"/>
  <c r="EV12" i="1"/>
  <c r="EW12" i="1"/>
  <c r="EX12" i="1"/>
  <c r="EZ12" i="1" s="1"/>
  <c r="EY12" i="1"/>
  <c r="EV13" i="1"/>
  <c r="EW13" i="1"/>
  <c r="EZ13" i="1" s="1"/>
  <c r="EX13" i="1"/>
  <c r="EY13" i="1"/>
  <c r="EV14" i="1"/>
  <c r="EW14" i="1"/>
  <c r="EX14" i="1"/>
  <c r="EY14" i="1"/>
  <c r="EZ14" i="1"/>
  <c r="EV15" i="1"/>
  <c r="EW15" i="1"/>
  <c r="EX15" i="1"/>
  <c r="EY15" i="1"/>
  <c r="EZ15" i="1" s="1"/>
  <c r="EV16" i="1"/>
  <c r="EW16" i="1"/>
  <c r="EX16" i="1"/>
  <c r="EZ16" i="1" s="1"/>
  <c r="EY16" i="1"/>
  <c r="EV17" i="1"/>
  <c r="EW17" i="1"/>
  <c r="EZ17" i="1" s="1"/>
  <c r="EX17" i="1"/>
  <c r="EY17" i="1"/>
  <c r="EV18" i="1"/>
  <c r="EW18" i="1"/>
  <c r="EX18" i="1"/>
  <c r="EY18" i="1"/>
  <c r="EZ18" i="1"/>
  <c r="EV19" i="1"/>
  <c r="EW19" i="1"/>
  <c r="EX19" i="1"/>
  <c r="EY19" i="1"/>
  <c r="EZ19" i="1" s="1"/>
  <c r="EV20" i="1"/>
  <c r="EW20" i="1"/>
  <c r="EX20" i="1"/>
  <c r="EZ20" i="1" s="1"/>
  <c r="EY20" i="1"/>
  <c r="EV21" i="1"/>
  <c r="EW21" i="1"/>
  <c r="EZ21" i="1" s="1"/>
  <c r="EX21" i="1"/>
  <c r="EY21" i="1"/>
  <c r="EV22" i="1"/>
  <c r="EW22" i="1"/>
  <c r="EX22" i="1"/>
  <c r="EY22" i="1"/>
  <c r="EZ22" i="1"/>
  <c r="EV23" i="1"/>
  <c r="EW23" i="1"/>
  <c r="EX23" i="1"/>
  <c r="EY23" i="1"/>
  <c r="EZ23" i="1" s="1"/>
  <c r="EV24" i="1"/>
  <c r="EW24" i="1"/>
  <c r="EX24" i="1"/>
  <c r="EZ24" i="1" s="1"/>
  <c r="EY24" i="1"/>
  <c r="EV25" i="1"/>
  <c r="EW25" i="1"/>
  <c r="EZ25" i="1" s="1"/>
  <c r="EX25" i="1"/>
  <c r="EY25" i="1"/>
  <c r="EV26" i="1"/>
  <c r="EW26" i="1"/>
  <c r="EX26" i="1"/>
  <c r="EY26" i="1"/>
  <c r="EZ26" i="1"/>
  <c r="EV27" i="1"/>
  <c r="EW27" i="1"/>
  <c r="EX27" i="1"/>
  <c r="EY27" i="1"/>
  <c r="EZ27" i="1" s="1"/>
  <c r="EV28" i="1"/>
  <c r="EW28" i="1"/>
  <c r="EX28" i="1"/>
  <c r="EZ28" i="1" s="1"/>
  <c r="EY28" i="1"/>
  <c r="EV29" i="1"/>
  <c r="EW29" i="1"/>
  <c r="EZ29" i="1" s="1"/>
  <c r="EX29" i="1"/>
  <c r="EY29" i="1"/>
  <c r="EV30" i="1"/>
  <c r="EZ30" i="1" s="1"/>
  <c r="EW30" i="1"/>
  <c r="EX30" i="1"/>
  <c r="EY30" i="1"/>
  <c r="EV31" i="1"/>
  <c r="EW31" i="1"/>
  <c r="EX31" i="1"/>
  <c r="EY31" i="1"/>
  <c r="EZ31" i="1" s="1"/>
  <c r="EV32" i="1"/>
  <c r="EW32" i="1"/>
  <c r="EX32" i="1"/>
  <c r="EZ32" i="1" s="1"/>
  <c r="EY32" i="1"/>
  <c r="EV33" i="1"/>
  <c r="EW33" i="1"/>
  <c r="EZ33" i="1" s="1"/>
  <c r="EX33" i="1"/>
  <c r="EY33" i="1"/>
  <c r="EV34" i="1"/>
  <c r="EW34" i="1"/>
  <c r="EX34" i="1"/>
  <c r="EY34" i="1"/>
  <c r="EZ34" i="1"/>
  <c r="EV35" i="1"/>
  <c r="EW35" i="1"/>
  <c r="EX35" i="1"/>
  <c r="EY35" i="1"/>
  <c r="EZ35" i="1" s="1"/>
  <c r="EV36" i="1"/>
  <c r="EW36" i="1"/>
  <c r="EX36" i="1"/>
  <c r="EZ36" i="1" s="1"/>
  <c r="EY36" i="1"/>
  <c r="EV37" i="1"/>
  <c r="EW37" i="1"/>
  <c r="EZ37" i="1" s="1"/>
  <c r="EX37" i="1"/>
  <c r="EY37" i="1"/>
  <c r="EV38" i="1"/>
  <c r="EW38" i="1"/>
  <c r="EX38" i="1"/>
  <c r="EY38" i="1"/>
  <c r="EZ38" i="1"/>
  <c r="EV39" i="1"/>
  <c r="EW39" i="1"/>
  <c r="EX39" i="1"/>
  <c r="EY39" i="1"/>
  <c r="EZ39" i="1" s="1"/>
  <c r="EV40" i="1"/>
  <c r="EW40" i="1"/>
  <c r="EX40" i="1"/>
  <c r="EZ40" i="1" s="1"/>
  <c r="EY40" i="1"/>
  <c r="EV41" i="1"/>
  <c r="EW41" i="1"/>
  <c r="EZ41" i="1" s="1"/>
  <c r="EX41" i="1"/>
  <c r="EY41" i="1"/>
  <c r="EV42" i="1"/>
  <c r="EW42" i="1"/>
  <c r="EX42" i="1"/>
  <c r="EY42" i="1"/>
  <c r="EZ42" i="1"/>
  <c r="EV43" i="1"/>
  <c r="EW43" i="1"/>
  <c r="EX43" i="1"/>
  <c r="EY43" i="1"/>
  <c r="EZ43" i="1" s="1"/>
  <c r="EV44" i="1"/>
  <c r="EW44" i="1"/>
  <c r="EX44" i="1"/>
  <c r="EZ44" i="1" s="1"/>
  <c r="EY44" i="1"/>
  <c r="EV45" i="1"/>
  <c r="EW45" i="1"/>
  <c r="EZ45" i="1" s="1"/>
  <c r="EX45" i="1"/>
  <c r="EY45" i="1"/>
  <c r="EV46" i="1"/>
  <c r="EW46" i="1"/>
  <c r="EX46" i="1"/>
  <c r="EY46" i="1"/>
  <c r="EZ46" i="1"/>
  <c r="EV47" i="1"/>
  <c r="EW47" i="1"/>
  <c r="EX47" i="1"/>
  <c r="EY47" i="1"/>
  <c r="EZ47" i="1" s="1"/>
  <c r="EV48" i="1"/>
  <c r="EW48" i="1"/>
  <c r="EX48" i="1"/>
  <c r="EZ48" i="1" s="1"/>
  <c r="EY48" i="1"/>
  <c r="EV49" i="1"/>
  <c r="EW49" i="1"/>
  <c r="EZ49" i="1" s="1"/>
  <c r="EX49" i="1"/>
  <c r="EY49" i="1"/>
  <c r="EV50" i="1"/>
  <c r="EW50" i="1"/>
  <c r="EX50" i="1"/>
  <c r="EY50" i="1"/>
  <c r="EZ50" i="1"/>
  <c r="EV51" i="1"/>
  <c r="EW51" i="1"/>
  <c r="EX51" i="1"/>
  <c r="EY51" i="1"/>
  <c r="EZ51" i="1" s="1"/>
  <c r="EV52" i="1"/>
  <c r="EW52" i="1"/>
  <c r="EX52" i="1"/>
  <c r="EZ52" i="1" s="1"/>
  <c r="EY52" i="1"/>
  <c r="EV53" i="1"/>
  <c r="EW53" i="1"/>
  <c r="EZ53" i="1" s="1"/>
  <c r="EX53" i="1"/>
  <c r="EY53" i="1"/>
  <c r="EV54" i="1"/>
  <c r="EW54" i="1"/>
  <c r="EX54" i="1"/>
  <c r="EY54" i="1"/>
  <c r="EZ54" i="1"/>
  <c r="EV55" i="1"/>
  <c r="EW55" i="1"/>
  <c r="EX55" i="1"/>
  <c r="EY55" i="1"/>
  <c r="EZ55" i="1" s="1"/>
  <c r="EV56" i="1"/>
  <c r="EW56" i="1"/>
  <c r="EX56" i="1"/>
  <c r="EZ56" i="1" s="1"/>
  <c r="EY56" i="1"/>
  <c r="EV57" i="1"/>
  <c r="EW57" i="1"/>
  <c r="EZ57" i="1" s="1"/>
  <c r="EX57" i="1"/>
  <c r="EY57" i="1"/>
  <c r="EV58" i="1"/>
  <c r="EW58" i="1"/>
  <c r="EX58" i="1"/>
  <c r="EY58" i="1"/>
  <c r="EZ58" i="1"/>
  <c r="EV59" i="1"/>
  <c r="EW59" i="1"/>
  <c r="EX59" i="1"/>
  <c r="EY59" i="1"/>
  <c r="EZ59" i="1" s="1"/>
  <c r="EV60" i="1"/>
  <c r="EW60" i="1"/>
  <c r="EX60" i="1"/>
  <c r="EZ60" i="1" s="1"/>
  <c r="EY60" i="1"/>
  <c r="EV61" i="1"/>
  <c r="EW61" i="1"/>
  <c r="EZ61" i="1" s="1"/>
  <c r="EX61" i="1"/>
  <c r="EY61" i="1"/>
  <c r="EV62" i="1"/>
  <c r="EW62" i="1"/>
  <c r="EX62" i="1"/>
  <c r="EY62" i="1"/>
  <c r="EZ62" i="1"/>
  <c r="EV63" i="1"/>
  <c r="EW63" i="1"/>
  <c r="EX63" i="1"/>
  <c r="EY63" i="1"/>
  <c r="EZ63" i="1" s="1"/>
  <c r="EV64" i="1"/>
  <c r="EW64" i="1"/>
  <c r="EX64" i="1"/>
  <c r="EZ64" i="1" s="1"/>
  <c r="EY64" i="1"/>
  <c r="EV65" i="1"/>
  <c r="EW65" i="1"/>
  <c r="EZ65" i="1" s="1"/>
  <c r="EX65" i="1"/>
  <c r="EY65" i="1"/>
  <c r="EV66" i="1"/>
  <c r="EW66" i="1"/>
  <c r="EX66" i="1"/>
  <c r="EY66" i="1"/>
  <c r="EZ66" i="1"/>
  <c r="EV67" i="1"/>
  <c r="EW67" i="1"/>
  <c r="EX67" i="1"/>
  <c r="EY67" i="1"/>
  <c r="EZ67" i="1" s="1"/>
  <c r="EZ2" i="1"/>
  <c r="EW2" i="1"/>
  <c r="EX2" i="1"/>
  <c r="EY2" i="1"/>
  <c r="EP67" i="1"/>
  <c r="EJ81" i="1"/>
  <c r="ET87" i="1"/>
  <c r="ES87" i="1"/>
  <c r="ER87" i="1"/>
  <c r="EQ87" i="1"/>
  <c r="EP87" i="1"/>
  <c r="ET78" i="1"/>
  <c r="ES78" i="1"/>
  <c r="ER78" i="1"/>
  <c r="EQ78" i="1"/>
  <c r="EP78" i="1"/>
  <c r="ET76" i="1"/>
  <c r="ES76" i="1"/>
  <c r="ER76" i="1"/>
  <c r="EQ76" i="1"/>
  <c r="EP76" i="1"/>
  <c r="ET3" i="1"/>
  <c r="ET4" i="1"/>
  <c r="ET5" i="1"/>
  <c r="ET6" i="1"/>
  <c r="ET7" i="1"/>
  <c r="ET8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24" i="1"/>
  <c r="ET25" i="1"/>
  <c r="ET26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39" i="1"/>
  <c r="ET40" i="1"/>
  <c r="ET41" i="1"/>
  <c r="ET42" i="1"/>
  <c r="ET43" i="1"/>
  <c r="ET44" i="1"/>
  <c r="ET45" i="1"/>
  <c r="ET46" i="1"/>
  <c r="ET47" i="1"/>
  <c r="ET48" i="1"/>
  <c r="ET49" i="1"/>
  <c r="ET50" i="1"/>
  <c r="ET51" i="1"/>
  <c r="ET52" i="1"/>
  <c r="ET53" i="1"/>
  <c r="ET54" i="1"/>
  <c r="ET55" i="1"/>
  <c r="ET56" i="1"/>
  <c r="ET57" i="1"/>
  <c r="ET58" i="1"/>
  <c r="ET59" i="1"/>
  <c r="ET60" i="1"/>
  <c r="ET61" i="1"/>
  <c r="ET62" i="1"/>
  <c r="ET63" i="1"/>
  <c r="ET64" i="1"/>
  <c r="ET65" i="1"/>
  <c r="ET66" i="1"/>
  <c r="ET67" i="1"/>
  <c r="ET2" i="1"/>
  <c r="EP3" i="1"/>
  <c r="EQ3" i="1"/>
  <c r="ER3" i="1"/>
  <c r="ES3" i="1"/>
  <c r="EP4" i="1"/>
  <c r="EQ4" i="1"/>
  <c r="ER4" i="1"/>
  <c r="ES4" i="1"/>
  <c r="EP5" i="1"/>
  <c r="EQ5" i="1"/>
  <c r="ER5" i="1"/>
  <c r="ES5" i="1"/>
  <c r="EP6" i="1"/>
  <c r="EQ6" i="1"/>
  <c r="ER6" i="1"/>
  <c r="ES6" i="1"/>
  <c r="EP7" i="1"/>
  <c r="EQ7" i="1"/>
  <c r="ER7" i="1"/>
  <c r="ES7" i="1"/>
  <c r="EP8" i="1"/>
  <c r="EQ8" i="1"/>
  <c r="ER8" i="1"/>
  <c r="ES8" i="1"/>
  <c r="EP9" i="1"/>
  <c r="EQ9" i="1"/>
  <c r="ER9" i="1"/>
  <c r="ES9" i="1"/>
  <c r="EP10" i="1"/>
  <c r="EQ10" i="1"/>
  <c r="ER10" i="1"/>
  <c r="ES10" i="1"/>
  <c r="EP11" i="1"/>
  <c r="EQ11" i="1"/>
  <c r="ER11" i="1"/>
  <c r="ES11" i="1"/>
  <c r="EP12" i="1"/>
  <c r="EQ12" i="1"/>
  <c r="ER12" i="1"/>
  <c r="ES12" i="1"/>
  <c r="EP13" i="1"/>
  <c r="EQ13" i="1"/>
  <c r="ER13" i="1"/>
  <c r="ES13" i="1"/>
  <c r="EP14" i="1"/>
  <c r="EQ14" i="1"/>
  <c r="ER14" i="1"/>
  <c r="ES14" i="1"/>
  <c r="EP15" i="1"/>
  <c r="EQ15" i="1"/>
  <c r="ER15" i="1"/>
  <c r="ES15" i="1"/>
  <c r="EP16" i="1"/>
  <c r="EQ16" i="1"/>
  <c r="ER16" i="1"/>
  <c r="ES16" i="1"/>
  <c r="EP17" i="1"/>
  <c r="EQ17" i="1"/>
  <c r="ER17" i="1"/>
  <c r="ES17" i="1"/>
  <c r="EP18" i="1"/>
  <c r="EQ18" i="1"/>
  <c r="ER18" i="1"/>
  <c r="ES18" i="1"/>
  <c r="EP19" i="1"/>
  <c r="EQ19" i="1"/>
  <c r="ER19" i="1"/>
  <c r="ES19" i="1"/>
  <c r="EP20" i="1"/>
  <c r="EQ20" i="1"/>
  <c r="ER20" i="1"/>
  <c r="ES20" i="1"/>
  <c r="EP21" i="1"/>
  <c r="EQ21" i="1"/>
  <c r="ER21" i="1"/>
  <c r="ES21" i="1"/>
  <c r="EP22" i="1"/>
  <c r="EQ22" i="1"/>
  <c r="ER22" i="1"/>
  <c r="ES22" i="1"/>
  <c r="EP23" i="1"/>
  <c r="EQ23" i="1"/>
  <c r="ER23" i="1"/>
  <c r="ES23" i="1"/>
  <c r="EP24" i="1"/>
  <c r="EQ24" i="1"/>
  <c r="ER24" i="1"/>
  <c r="ES24" i="1"/>
  <c r="EP25" i="1"/>
  <c r="EQ25" i="1"/>
  <c r="ER25" i="1"/>
  <c r="ES25" i="1"/>
  <c r="EP26" i="1"/>
  <c r="EQ26" i="1"/>
  <c r="ER26" i="1"/>
  <c r="ES26" i="1"/>
  <c r="EP27" i="1"/>
  <c r="EQ27" i="1"/>
  <c r="ER27" i="1"/>
  <c r="ES27" i="1"/>
  <c r="EP28" i="1"/>
  <c r="EQ28" i="1"/>
  <c r="ER28" i="1"/>
  <c r="ES28" i="1"/>
  <c r="EP29" i="1"/>
  <c r="EQ29" i="1"/>
  <c r="ER29" i="1"/>
  <c r="ES29" i="1"/>
  <c r="EP30" i="1"/>
  <c r="EQ30" i="1"/>
  <c r="ER30" i="1"/>
  <c r="ES30" i="1"/>
  <c r="EP31" i="1"/>
  <c r="EQ31" i="1"/>
  <c r="ER31" i="1"/>
  <c r="ES31" i="1"/>
  <c r="EP32" i="1"/>
  <c r="EQ32" i="1"/>
  <c r="ER32" i="1"/>
  <c r="ES32" i="1"/>
  <c r="EP33" i="1"/>
  <c r="EQ33" i="1"/>
  <c r="ER33" i="1"/>
  <c r="ES33" i="1"/>
  <c r="EP34" i="1"/>
  <c r="EQ34" i="1"/>
  <c r="ER34" i="1"/>
  <c r="ES34" i="1"/>
  <c r="EP35" i="1"/>
  <c r="EQ35" i="1"/>
  <c r="ER35" i="1"/>
  <c r="ES35" i="1"/>
  <c r="EP36" i="1"/>
  <c r="EQ36" i="1"/>
  <c r="ER36" i="1"/>
  <c r="ES36" i="1"/>
  <c r="EP37" i="1"/>
  <c r="EQ37" i="1"/>
  <c r="ER37" i="1"/>
  <c r="ES37" i="1"/>
  <c r="EP38" i="1"/>
  <c r="EQ38" i="1"/>
  <c r="ER38" i="1"/>
  <c r="ES38" i="1"/>
  <c r="EP39" i="1"/>
  <c r="EQ39" i="1"/>
  <c r="ER39" i="1"/>
  <c r="ES39" i="1"/>
  <c r="EP40" i="1"/>
  <c r="EQ40" i="1"/>
  <c r="ER40" i="1"/>
  <c r="ES40" i="1"/>
  <c r="EP41" i="1"/>
  <c r="EQ41" i="1"/>
  <c r="ER41" i="1"/>
  <c r="ES41" i="1"/>
  <c r="EP42" i="1"/>
  <c r="EQ42" i="1"/>
  <c r="ER42" i="1"/>
  <c r="ES42" i="1"/>
  <c r="EP43" i="1"/>
  <c r="EQ43" i="1"/>
  <c r="ER43" i="1"/>
  <c r="ES43" i="1"/>
  <c r="EP44" i="1"/>
  <c r="EQ44" i="1"/>
  <c r="ER44" i="1"/>
  <c r="ES44" i="1"/>
  <c r="EP45" i="1"/>
  <c r="EQ45" i="1"/>
  <c r="ER45" i="1"/>
  <c r="ES45" i="1"/>
  <c r="EP46" i="1"/>
  <c r="EQ46" i="1"/>
  <c r="ER46" i="1"/>
  <c r="ES46" i="1"/>
  <c r="EP47" i="1"/>
  <c r="EQ47" i="1"/>
  <c r="ER47" i="1"/>
  <c r="ES47" i="1"/>
  <c r="EP48" i="1"/>
  <c r="EQ48" i="1"/>
  <c r="ER48" i="1"/>
  <c r="ES48" i="1"/>
  <c r="EP49" i="1"/>
  <c r="EQ49" i="1"/>
  <c r="ER49" i="1"/>
  <c r="ES49" i="1"/>
  <c r="EP50" i="1"/>
  <c r="EQ50" i="1"/>
  <c r="ER50" i="1"/>
  <c r="ES50" i="1"/>
  <c r="EP51" i="1"/>
  <c r="EQ51" i="1"/>
  <c r="ER51" i="1"/>
  <c r="ES51" i="1"/>
  <c r="EP52" i="1"/>
  <c r="EQ52" i="1"/>
  <c r="ER52" i="1"/>
  <c r="ES52" i="1"/>
  <c r="EP53" i="1"/>
  <c r="EQ53" i="1"/>
  <c r="ER53" i="1"/>
  <c r="ES53" i="1"/>
  <c r="EP54" i="1"/>
  <c r="EQ54" i="1"/>
  <c r="ER54" i="1"/>
  <c r="ES54" i="1"/>
  <c r="EP55" i="1"/>
  <c r="EQ55" i="1"/>
  <c r="ER55" i="1"/>
  <c r="ES55" i="1"/>
  <c r="EP56" i="1"/>
  <c r="EQ56" i="1"/>
  <c r="ER56" i="1"/>
  <c r="ES56" i="1"/>
  <c r="EP57" i="1"/>
  <c r="EQ57" i="1"/>
  <c r="ER57" i="1"/>
  <c r="ES57" i="1"/>
  <c r="EP58" i="1"/>
  <c r="EQ58" i="1"/>
  <c r="ER58" i="1"/>
  <c r="ES58" i="1"/>
  <c r="EP59" i="1"/>
  <c r="EQ59" i="1"/>
  <c r="ER59" i="1"/>
  <c r="ES59" i="1"/>
  <c r="EP60" i="1"/>
  <c r="EQ60" i="1"/>
  <c r="ER60" i="1"/>
  <c r="ES60" i="1"/>
  <c r="EP61" i="1"/>
  <c r="EQ61" i="1"/>
  <c r="ER61" i="1"/>
  <c r="ES61" i="1"/>
  <c r="EP62" i="1"/>
  <c r="EQ62" i="1"/>
  <c r="ER62" i="1"/>
  <c r="ES62" i="1"/>
  <c r="EP63" i="1"/>
  <c r="EQ63" i="1"/>
  <c r="ER63" i="1"/>
  <c r="ES63" i="1"/>
  <c r="EP64" i="1"/>
  <c r="EQ64" i="1"/>
  <c r="ER64" i="1"/>
  <c r="ES64" i="1"/>
  <c r="EP65" i="1"/>
  <c r="EQ65" i="1"/>
  <c r="ER65" i="1"/>
  <c r="ES65" i="1"/>
  <c r="EP66" i="1"/>
  <c r="EQ66" i="1"/>
  <c r="ER66" i="1"/>
  <c r="ES66" i="1"/>
  <c r="EQ67" i="1"/>
  <c r="ER67" i="1"/>
  <c r="ES67" i="1"/>
  <c r="EQ2" i="1"/>
  <c r="ER2" i="1"/>
  <c r="ES2" i="1"/>
  <c r="EP2" i="1"/>
  <c r="EJ2" i="1"/>
  <c r="ED37" i="1"/>
  <c r="EE37" i="1"/>
  <c r="EH37" i="1" s="1"/>
  <c r="EF37" i="1"/>
  <c r="EG37" i="1"/>
  <c r="ED32" i="1"/>
  <c r="EE32" i="1"/>
  <c r="EF32" i="1"/>
  <c r="EG32" i="1"/>
  <c r="EH32" i="1" s="1"/>
  <c r="ED33" i="1"/>
  <c r="EE33" i="1"/>
  <c r="EF33" i="1"/>
  <c r="EF87" i="1" s="1"/>
  <c r="EG33" i="1"/>
  <c r="ED34" i="1"/>
  <c r="EE34" i="1"/>
  <c r="EH34" i="1" s="1"/>
  <c r="EF34" i="1"/>
  <c r="EG34" i="1"/>
  <c r="ED35" i="1"/>
  <c r="ED87" i="1" s="1"/>
  <c r="EE35" i="1"/>
  <c r="EF35" i="1"/>
  <c r="EG35" i="1"/>
  <c r="EH35" i="1"/>
  <c r="ED36" i="1"/>
  <c r="EE36" i="1"/>
  <c r="EF36" i="1"/>
  <c r="EG36" i="1"/>
  <c r="EH36" i="1" s="1"/>
  <c r="ED2" i="1"/>
  <c r="ED9" i="1"/>
  <c r="EE9" i="1"/>
  <c r="EH9" i="1" s="1"/>
  <c r="EF9" i="1"/>
  <c r="EG9" i="1"/>
  <c r="DY36" i="1"/>
  <c r="DZ67" i="1"/>
  <c r="EB2" i="1"/>
  <c r="DY87" i="1"/>
  <c r="DZ87" i="1"/>
  <c r="EA87" i="1"/>
  <c r="EB87" i="1"/>
  <c r="EE87" i="1"/>
  <c r="EJ87" i="1"/>
  <c r="EK87" i="1"/>
  <c r="EM87" i="1"/>
  <c r="DX87" i="1"/>
  <c r="DX2" i="1"/>
  <c r="DX85" i="1"/>
  <c r="DX81" i="1"/>
  <c r="AR76" i="1"/>
  <c r="AR78" i="1"/>
  <c r="AR80" i="1"/>
  <c r="AR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2" i="1"/>
  <c r="AH76" i="1"/>
  <c r="AH78" i="1"/>
  <c r="AH80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2" i="1"/>
  <c r="X76" i="1"/>
  <c r="X78" i="1"/>
  <c r="X80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2" i="1"/>
  <c r="AI82" i="1"/>
  <c r="AS82" i="1"/>
  <c r="Y82" i="1"/>
  <c r="AI78" i="1"/>
  <c r="F80" i="1"/>
  <c r="G80" i="1"/>
  <c r="H80" i="1"/>
  <c r="I80" i="1"/>
  <c r="J80" i="1"/>
  <c r="K80" i="1"/>
  <c r="P80" i="1"/>
  <c r="Q80" i="1"/>
  <c r="R80" i="1"/>
  <c r="S80" i="1"/>
  <c r="T80" i="1"/>
  <c r="U80" i="1"/>
  <c r="V80" i="1"/>
  <c r="W80" i="1"/>
  <c r="Y80" i="1"/>
  <c r="Z80" i="1"/>
  <c r="AA80" i="1"/>
  <c r="AB80" i="1"/>
  <c r="AC80" i="1"/>
  <c r="AD80" i="1"/>
  <c r="AE80" i="1"/>
  <c r="AF80" i="1"/>
  <c r="AG80" i="1"/>
  <c r="AI80" i="1"/>
  <c r="AJ80" i="1"/>
  <c r="AK80" i="1"/>
  <c r="AL80" i="1"/>
  <c r="AM80" i="1"/>
  <c r="AN80" i="1"/>
  <c r="AO80" i="1"/>
  <c r="AP80" i="1"/>
  <c r="AQ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E80" i="1"/>
  <c r="E76" i="1"/>
  <c r="EG87" i="1" l="1"/>
  <c r="EH33" i="1"/>
  <c r="EH87" i="1"/>
  <c r="H83" i="1"/>
  <c r="H82" i="1"/>
  <c r="DT78" i="1"/>
  <c r="DS78" i="1"/>
  <c r="DR78" i="1"/>
  <c r="DQ78" i="1"/>
  <c r="DO78" i="1"/>
  <c r="DN78" i="1"/>
  <c r="DM78" i="1"/>
  <c r="DL78" i="1"/>
  <c r="DJ78" i="1"/>
  <c r="DI78" i="1"/>
  <c r="DH78" i="1"/>
  <c r="DG78" i="1"/>
  <c r="DE78" i="1"/>
  <c r="DD78" i="1"/>
  <c r="DC78" i="1"/>
  <c r="DB78" i="1"/>
  <c r="CZ78" i="1"/>
  <c r="CY78" i="1"/>
  <c r="CX78" i="1"/>
  <c r="CW78" i="1"/>
  <c r="CU78" i="1"/>
  <c r="CT78" i="1"/>
  <c r="CS78" i="1"/>
  <c r="CR78" i="1"/>
  <c r="CP78" i="1"/>
  <c r="CO78" i="1"/>
  <c r="CN78" i="1"/>
  <c r="CM78" i="1"/>
  <c r="CK78" i="1"/>
  <c r="CJ78" i="1"/>
  <c r="CI78" i="1"/>
  <c r="CH78" i="1"/>
  <c r="CF78" i="1"/>
  <c r="CE78" i="1"/>
  <c r="CD78" i="1"/>
  <c r="CC78" i="1"/>
  <c r="CA78" i="1"/>
  <c r="BZ78" i="1"/>
  <c r="BY78" i="1"/>
  <c r="BX78" i="1"/>
  <c r="BV78" i="1"/>
  <c r="BU78" i="1"/>
  <c r="BT78" i="1"/>
  <c r="BS78" i="1"/>
  <c r="BQ78" i="1"/>
  <c r="BP78" i="1"/>
  <c r="BO78" i="1"/>
  <c r="BN78" i="1"/>
  <c r="BL78" i="1"/>
  <c r="BK78" i="1"/>
  <c r="BJ78" i="1"/>
  <c r="BI78" i="1"/>
  <c r="BG78" i="1"/>
  <c r="BF78" i="1"/>
  <c r="BE78" i="1"/>
  <c r="BD78" i="1"/>
  <c r="BB78" i="1"/>
  <c r="BA78" i="1"/>
  <c r="AZ78" i="1"/>
  <c r="AY78" i="1"/>
  <c r="AW78" i="1"/>
  <c r="AV78" i="1"/>
  <c r="AU78" i="1"/>
  <c r="AT78" i="1"/>
  <c r="AS78" i="1"/>
  <c r="AQ78" i="1"/>
  <c r="AP78" i="1"/>
  <c r="AO78" i="1"/>
  <c r="AN78" i="1"/>
  <c r="AM78" i="1"/>
  <c r="AL78" i="1"/>
  <c r="AK78" i="1"/>
  <c r="AJ78" i="1"/>
  <c r="AG78" i="1"/>
  <c r="AF78" i="1"/>
  <c r="AE78" i="1"/>
  <c r="AD78" i="1"/>
  <c r="AC78" i="1"/>
  <c r="AB78" i="1"/>
  <c r="AA78" i="1"/>
  <c r="Z78" i="1"/>
  <c r="Y78" i="1"/>
  <c r="W78" i="1"/>
  <c r="V78" i="1"/>
  <c r="U78" i="1"/>
  <c r="T78" i="1"/>
  <c r="S78" i="1"/>
  <c r="R78" i="1"/>
  <c r="Q78" i="1"/>
  <c r="P78" i="1"/>
  <c r="K78" i="1"/>
  <c r="J78" i="1"/>
  <c r="H78" i="1"/>
  <c r="G78" i="1"/>
  <c r="F78" i="1"/>
  <c r="E78" i="1"/>
  <c r="DT76" i="1"/>
  <c r="DS76" i="1"/>
  <c r="DR76" i="1"/>
  <c r="DQ76" i="1"/>
  <c r="DO76" i="1"/>
  <c r="DN76" i="1"/>
  <c r="DM76" i="1"/>
  <c r="DL76" i="1"/>
  <c r="DJ76" i="1"/>
  <c r="DI76" i="1"/>
  <c r="DH76" i="1"/>
  <c r="DG76" i="1"/>
  <c r="DE76" i="1"/>
  <c r="DD76" i="1"/>
  <c r="DC76" i="1"/>
  <c r="DB76" i="1"/>
  <c r="CZ76" i="1"/>
  <c r="CY76" i="1"/>
  <c r="CX76" i="1"/>
  <c r="CW76" i="1"/>
  <c r="CU76" i="1"/>
  <c r="CT76" i="1"/>
  <c r="CS76" i="1"/>
  <c r="CR76" i="1"/>
  <c r="CP76" i="1"/>
  <c r="CO76" i="1"/>
  <c r="CN76" i="1"/>
  <c r="CM76" i="1"/>
  <c r="CK76" i="1"/>
  <c r="CJ76" i="1"/>
  <c r="CI76" i="1"/>
  <c r="CH76" i="1"/>
  <c r="CF76" i="1"/>
  <c r="CE76" i="1"/>
  <c r="CD76" i="1"/>
  <c r="CC76" i="1"/>
  <c r="CA76" i="1"/>
  <c r="BZ76" i="1"/>
  <c r="BY76" i="1"/>
  <c r="BX76" i="1"/>
  <c r="BV76" i="1"/>
  <c r="BU76" i="1"/>
  <c r="BT76" i="1"/>
  <c r="BS76" i="1"/>
  <c r="BQ76" i="1"/>
  <c r="BP76" i="1"/>
  <c r="BO76" i="1"/>
  <c r="BN76" i="1"/>
  <c r="BL76" i="1"/>
  <c r="BK76" i="1"/>
  <c r="BJ76" i="1"/>
  <c r="BI76" i="1"/>
  <c r="BG76" i="1"/>
  <c r="BF76" i="1"/>
  <c r="BE76" i="1"/>
  <c r="BD76" i="1"/>
  <c r="BB76" i="1"/>
  <c r="BA76" i="1"/>
  <c r="AZ76" i="1"/>
  <c r="AY76" i="1"/>
  <c r="AW76" i="1"/>
  <c r="AV76" i="1"/>
  <c r="AU76" i="1"/>
  <c r="AT76" i="1"/>
  <c r="AS76" i="1"/>
  <c r="AQ76" i="1"/>
  <c r="AP76" i="1"/>
  <c r="AO76" i="1"/>
  <c r="AN76" i="1"/>
  <c r="AM76" i="1"/>
  <c r="AL76" i="1"/>
  <c r="AK76" i="1"/>
  <c r="AJ76" i="1"/>
  <c r="AI76" i="1"/>
  <c r="AG76" i="1"/>
  <c r="AF76" i="1"/>
  <c r="AE76" i="1"/>
  <c r="AD76" i="1"/>
  <c r="AC76" i="1"/>
  <c r="AB76" i="1"/>
  <c r="AA76" i="1"/>
  <c r="Z76" i="1"/>
  <c r="Y76" i="1"/>
  <c r="W76" i="1"/>
  <c r="V76" i="1"/>
  <c r="U76" i="1"/>
  <c r="T76" i="1"/>
  <c r="S76" i="1"/>
  <c r="R76" i="1"/>
  <c r="Q76" i="1"/>
  <c r="P76" i="1"/>
  <c r="K76" i="1"/>
  <c r="J76" i="1"/>
  <c r="H76" i="1"/>
  <c r="G76" i="1"/>
  <c r="F76" i="1"/>
  <c r="EM67" i="1"/>
  <c r="EL67" i="1"/>
  <c r="EK67" i="1"/>
  <c r="EJ67" i="1"/>
  <c r="EN67" i="1" s="1"/>
  <c r="EG67" i="1"/>
  <c r="EF67" i="1"/>
  <c r="EE67" i="1"/>
  <c r="ED67" i="1"/>
  <c r="EH67" i="1" s="1"/>
  <c r="EA67" i="1"/>
  <c r="DY67" i="1"/>
  <c r="DX67" i="1"/>
  <c r="EB67" i="1" s="1"/>
  <c r="DU67" i="1"/>
  <c r="DP67" i="1"/>
  <c r="DK67" i="1"/>
  <c r="DF67" i="1"/>
  <c r="DA67" i="1"/>
  <c r="CV67" i="1"/>
  <c r="CQ67" i="1"/>
  <c r="CL67" i="1"/>
  <c r="CG67" i="1"/>
  <c r="CB67" i="1"/>
  <c r="BW67" i="1"/>
  <c r="BR67" i="1"/>
  <c r="BM67" i="1"/>
  <c r="BH67" i="1"/>
  <c r="BC67" i="1"/>
  <c r="AX67" i="1"/>
  <c r="EM66" i="1"/>
  <c r="EL66" i="1"/>
  <c r="EK66" i="1"/>
  <c r="EJ66" i="1"/>
  <c r="EN66" i="1" s="1"/>
  <c r="EG66" i="1"/>
  <c r="EF66" i="1"/>
  <c r="EE66" i="1"/>
  <c r="ED66" i="1"/>
  <c r="EH66" i="1" s="1"/>
  <c r="EA66" i="1"/>
  <c r="DZ66" i="1"/>
  <c r="DY66" i="1"/>
  <c r="DX66" i="1"/>
  <c r="DU66" i="1"/>
  <c r="DP66" i="1"/>
  <c r="DK66" i="1"/>
  <c r="DF66" i="1"/>
  <c r="DA66" i="1"/>
  <c r="CV66" i="1"/>
  <c r="CQ66" i="1"/>
  <c r="CL66" i="1"/>
  <c r="CG66" i="1"/>
  <c r="CB66" i="1"/>
  <c r="BW66" i="1"/>
  <c r="BR66" i="1"/>
  <c r="BM66" i="1"/>
  <c r="BH66" i="1"/>
  <c r="BC66" i="1"/>
  <c r="AX66" i="1"/>
  <c r="EM65" i="1"/>
  <c r="EL65" i="1"/>
  <c r="EK65" i="1"/>
  <c r="EJ65" i="1"/>
  <c r="EN65" i="1" s="1"/>
  <c r="EG65" i="1"/>
  <c r="EF65" i="1"/>
  <c r="EE65" i="1"/>
  <c r="ED65" i="1"/>
  <c r="EH65" i="1" s="1"/>
  <c r="EA65" i="1"/>
  <c r="DZ65" i="1"/>
  <c r="DY65" i="1"/>
  <c r="DX65" i="1"/>
  <c r="EB65" i="1" s="1"/>
  <c r="DU65" i="1"/>
  <c r="DP65" i="1"/>
  <c r="DK65" i="1"/>
  <c r="DF65" i="1"/>
  <c r="DA65" i="1"/>
  <c r="CV65" i="1"/>
  <c r="CQ65" i="1"/>
  <c r="CL65" i="1"/>
  <c r="CG65" i="1"/>
  <c r="CB65" i="1"/>
  <c r="BW65" i="1"/>
  <c r="BR65" i="1"/>
  <c r="BM65" i="1"/>
  <c r="BH65" i="1"/>
  <c r="BC65" i="1"/>
  <c r="AX65" i="1"/>
  <c r="EM64" i="1"/>
  <c r="EL64" i="1"/>
  <c r="EK64" i="1"/>
  <c r="EJ64" i="1"/>
  <c r="EN64" i="1" s="1"/>
  <c r="EG64" i="1"/>
  <c r="EF64" i="1"/>
  <c r="EE64" i="1"/>
  <c r="ED64" i="1"/>
  <c r="EH64" i="1" s="1"/>
  <c r="EA64" i="1"/>
  <c r="DZ64" i="1"/>
  <c r="DY64" i="1"/>
  <c r="DX64" i="1"/>
  <c r="EB64" i="1" s="1"/>
  <c r="DU64" i="1"/>
  <c r="DP64" i="1"/>
  <c r="DK64" i="1"/>
  <c r="DF64" i="1"/>
  <c r="DA64" i="1"/>
  <c r="CV64" i="1"/>
  <c r="CQ64" i="1"/>
  <c r="CL64" i="1"/>
  <c r="CG64" i="1"/>
  <c r="CB64" i="1"/>
  <c r="BW64" i="1"/>
  <c r="BR64" i="1"/>
  <c r="BM64" i="1"/>
  <c r="BH64" i="1"/>
  <c r="BC64" i="1"/>
  <c r="AX64" i="1"/>
  <c r="EM63" i="1"/>
  <c r="EL63" i="1"/>
  <c r="EK63" i="1"/>
  <c r="EJ63" i="1"/>
  <c r="EN63" i="1" s="1"/>
  <c r="EG63" i="1"/>
  <c r="EF63" i="1"/>
  <c r="EE63" i="1"/>
  <c r="ED63" i="1"/>
  <c r="EA63" i="1"/>
  <c r="DZ63" i="1"/>
  <c r="DY63" i="1"/>
  <c r="DX63" i="1"/>
  <c r="EB63" i="1" s="1"/>
  <c r="DU63" i="1"/>
  <c r="DP63" i="1"/>
  <c r="DK63" i="1"/>
  <c r="DF63" i="1"/>
  <c r="DA63" i="1"/>
  <c r="CV63" i="1"/>
  <c r="CQ63" i="1"/>
  <c r="CL63" i="1"/>
  <c r="CG63" i="1"/>
  <c r="CB63" i="1"/>
  <c r="BW63" i="1"/>
  <c r="BR63" i="1"/>
  <c r="BM63" i="1"/>
  <c r="BH63" i="1"/>
  <c r="BC63" i="1"/>
  <c r="AX63" i="1"/>
  <c r="EM62" i="1"/>
  <c r="EL62" i="1"/>
  <c r="EK62" i="1"/>
  <c r="EJ62" i="1"/>
  <c r="EN62" i="1" s="1"/>
  <c r="EG62" i="1"/>
  <c r="EF62" i="1"/>
  <c r="EE62" i="1"/>
  <c r="ED62" i="1"/>
  <c r="EH62" i="1" s="1"/>
  <c r="EA62" i="1"/>
  <c r="DZ62" i="1"/>
  <c r="DY62" i="1"/>
  <c r="DX62" i="1"/>
  <c r="EB62" i="1" s="1"/>
  <c r="DU62" i="1"/>
  <c r="DP62" i="1"/>
  <c r="DK62" i="1"/>
  <c r="DF62" i="1"/>
  <c r="DA62" i="1"/>
  <c r="CV62" i="1"/>
  <c r="CQ62" i="1"/>
  <c r="CL62" i="1"/>
  <c r="CG62" i="1"/>
  <c r="CB62" i="1"/>
  <c r="BW62" i="1"/>
  <c r="BR62" i="1"/>
  <c r="BM62" i="1"/>
  <c r="BH62" i="1"/>
  <c r="BC62" i="1"/>
  <c r="AX62" i="1"/>
  <c r="EM61" i="1"/>
  <c r="EL61" i="1"/>
  <c r="EK61" i="1"/>
  <c r="EJ61" i="1"/>
  <c r="EN61" i="1" s="1"/>
  <c r="EG61" i="1"/>
  <c r="EF61" i="1"/>
  <c r="EE61" i="1"/>
  <c r="ED61" i="1"/>
  <c r="EH61" i="1" s="1"/>
  <c r="EA61" i="1"/>
  <c r="DZ61" i="1"/>
  <c r="DY61" i="1"/>
  <c r="DX61" i="1"/>
  <c r="EB61" i="1" s="1"/>
  <c r="DU61" i="1"/>
  <c r="DP61" i="1"/>
  <c r="DK61" i="1"/>
  <c r="DF61" i="1"/>
  <c r="DA61" i="1"/>
  <c r="CV61" i="1"/>
  <c r="CQ61" i="1"/>
  <c r="CL61" i="1"/>
  <c r="CG61" i="1"/>
  <c r="CB61" i="1"/>
  <c r="BW61" i="1"/>
  <c r="BR61" i="1"/>
  <c r="BM61" i="1"/>
  <c r="BH61" i="1"/>
  <c r="BC61" i="1"/>
  <c r="AX61" i="1"/>
  <c r="EM60" i="1"/>
  <c r="EL60" i="1"/>
  <c r="EK60" i="1"/>
  <c r="EJ60" i="1"/>
  <c r="EG60" i="1"/>
  <c r="EF60" i="1"/>
  <c r="EE60" i="1"/>
  <c r="ED60" i="1"/>
  <c r="EH60" i="1" s="1"/>
  <c r="EA60" i="1"/>
  <c r="DZ60" i="1"/>
  <c r="DY60" i="1"/>
  <c r="DX60" i="1"/>
  <c r="EB60" i="1" s="1"/>
  <c r="DU60" i="1"/>
  <c r="DP60" i="1"/>
  <c r="DK60" i="1"/>
  <c r="DF60" i="1"/>
  <c r="DA60" i="1"/>
  <c r="CV60" i="1"/>
  <c r="CQ60" i="1"/>
  <c r="CL60" i="1"/>
  <c r="CG60" i="1"/>
  <c r="CB60" i="1"/>
  <c r="BW60" i="1"/>
  <c r="BR60" i="1"/>
  <c r="BM60" i="1"/>
  <c r="BH60" i="1"/>
  <c r="BC60" i="1"/>
  <c r="AX60" i="1"/>
  <c r="EM59" i="1"/>
  <c r="EL59" i="1"/>
  <c r="EK59" i="1"/>
  <c r="EJ59" i="1"/>
  <c r="EN59" i="1" s="1"/>
  <c r="EG59" i="1"/>
  <c r="EF59" i="1"/>
  <c r="EE59" i="1"/>
  <c r="ED59" i="1"/>
  <c r="EH59" i="1" s="1"/>
  <c r="EA59" i="1"/>
  <c r="DZ59" i="1"/>
  <c r="DY59" i="1"/>
  <c r="DX59" i="1"/>
  <c r="EB59" i="1" s="1"/>
  <c r="DU59" i="1"/>
  <c r="DP59" i="1"/>
  <c r="DK59" i="1"/>
  <c r="DF59" i="1"/>
  <c r="DA59" i="1"/>
  <c r="CV59" i="1"/>
  <c r="CQ59" i="1"/>
  <c r="CL59" i="1"/>
  <c r="CG59" i="1"/>
  <c r="CB59" i="1"/>
  <c r="BW59" i="1"/>
  <c r="BR59" i="1"/>
  <c r="BM59" i="1"/>
  <c r="BH59" i="1"/>
  <c r="BC59" i="1"/>
  <c r="AX59" i="1"/>
  <c r="EM58" i="1"/>
  <c r="EL58" i="1"/>
  <c r="EK58" i="1"/>
  <c r="EJ58" i="1"/>
  <c r="EN58" i="1" s="1"/>
  <c r="EG58" i="1"/>
  <c r="EF58" i="1"/>
  <c r="EE58" i="1"/>
  <c r="ED58" i="1"/>
  <c r="EH58" i="1" s="1"/>
  <c r="EA58" i="1"/>
  <c r="DZ58" i="1"/>
  <c r="DY58" i="1"/>
  <c r="DX58" i="1"/>
  <c r="EB58" i="1" s="1"/>
  <c r="DU58" i="1"/>
  <c r="DP58" i="1"/>
  <c r="DK58" i="1"/>
  <c r="DF58" i="1"/>
  <c r="DA58" i="1"/>
  <c r="CV58" i="1"/>
  <c r="CQ58" i="1"/>
  <c r="CL58" i="1"/>
  <c r="CG58" i="1"/>
  <c r="CB58" i="1"/>
  <c r="BW58" i="1"/>
  <c r="BR58" i="1"/>
  <c r="BM58" i="1"/>
  <c r="BH58" i="1"/>
  <c r="BC58" i="1"/>
  <c r="AX58" i="1"/>
  <c r="EM57" i="1"/>
  <c r="EL57" i="1"/>
  <c r="EK57" i="1"/>
  <c r="EJ57" i="1"/>
  <c r="EN57" i="1" s="1"/>
  <c r="EG57" i="1"/>
  <c r="EF57" i="1"/>
  <c r="EE57" i="1"/>
  <c r="ED57" i="1"/>
  <c r="EH57" i="1" s="1"/>
  <c r="EA57" i="1"/>
  <c r="DZ57" i="1"/>
  <c r="DY57" i="1"/>
  <c r="DX57" i="1"/>
  <c r="EB57" i="1" s="1"/>
  <c r="DU57" i="1"/>
  <c r="DP57" i="1"/>
  <c r="DK57" i="1"/>
  <c r="DF57" i="1"/>
  <c r="DA57" i="1"/>
  <c r="CV57" i="1"/>
  <c r="CQ57" i="1"/>
  <c r="CL57" i="1"/>
  <c r="CG57" i="1"/>
  <c r="CB57" i="1"/>
  <c r="BW57" i="1"/>
  <c r="BR57" i="1"/>
  <c r="BM57" i="1"/>
  <c r="BH57" i="1"/>
  <c r="BC57" i="1"/>
  <c r="AX57" i="1"/>
  <c r="EM56" i="1"/>
  <c r="EL56" i="1"/>
  <c r="EK56" i="1"/>
  <c r="EJ56" i="1"/>
  <c r="EN56" i="1" s="1"/>
  <c r="EG56" i="1"/>
  <c r="EF56" i="1"/>
  <c r="EE56" i="1"/>
  <c r="ED56" i="1"/>
  <c r="EH56" i="1" s="1"/>
  <c r="EA56" i="1"/>
  <c r="DZ56" i="1"/>
  <c r="DY56" i="1"/>
  <c r="DX56" i="1"/>
  <c r="EB56" i="1" s="1"/>
  <c r="DU56" i="1"/>
  <c r="DP56" i="1"/>
  <c r="DK56" i="1"/>
  <c r="DF56" i="1"/>
  <c r="DA56" i="1"/>
  <c r="CV56" i="1"/>
  <c r="CQ56" i="1"/>
  <c r="CL56" i="1"/>
  <c r="CG56" i="1"/>
  <c r="CB56" i="1"/>
  <c r="BW56" i="1"/>
  <c r="BR56" i="1"/>
  <c r="BM56" i="1"/>
  <c r="BH56" i="1"/>
  <c r="BC56" i="1"/>
  <c r="AX56" i="1"/>
  <c r="EM55" i="1"/>
  <c r="EL55" i="1"/>
  <c r="EL87" i="1" s="1"/>
  <c r="EK55" i="1"/>
  <c r="EJ55" i="1"/>
  <c r="EN55" i="1" s="1"/>
  <c r="EG55" i="1"/>
  <c r="EF55" i="1"/>
  <c r="EE55" i="1"/>
  <c r="ED55" i="1"/>
  <c r="EA55" i="1"/>
  <c r="DZ55" i="1"/>
  <c r="DY55" i="1"/>
  <c r="DX55" i="1"/>
  <c r="EB55" i="1" s="1"/>
  <c r="DU55" i="1"/>
  <c r="DP55" i="1"/>
  <c r="DK55" i="1"/>
  <c r="DF55" i="1"/>
  <c r="DA55" i="1"/>
  <c r="CV55" i="1"/>
  <c r="CQ55" i="1"/>
  <c r="CL55" i="1"/>
  <c r="CG55" i="1"/>
  <c r="CG80" i="1" s="1"/>
  <c r="CB55" i="1"/>
  <c r="BW55" i="1"/>
  <c r="BR55" i="1"/>
  <c r="BM55" i="1"/>
  <c r="BH55" i="1"/>
  <c r="BC55" i="1"/>
  <c r="AX55" i="1"/>
  <c r="EM54" i="1"/>
  <c r="EL54" i="1"/>
  <c r="EK54" i="1"/>
  <c r="EJ54" i="1"/>
  <c r="EN54" i="1" s="1"/>
  <c r="EG54" i="1"/>
  <c r="EF54" i="1"/>
  <c r="EE54" i="1"/>
  <c r="ED54" i="1"/>
  <c r="EH54" i="1" s="1"/>
  <c r="EA54" i="1"/>
  <c r="DZ54" i="1"/>
  <c r="DY54" i="1"/>
  <c r="DX54" i="1"/>
  <c r="EB54" i="1" s="1"/>
  <c r="DU54" i="1"/>
  <c r="DP54" i="1"/>
  <c r="DK54" i="1"/>
  <c r="DF54" i="1"/>
  <c r="DA54" i="1"/>
  <c r="CV54" i="1"/>
  <c r="CQ54" i="1"/>
  <c r="CL54" i="1"/>
  <c r="CG54" i="1"/>
  <c r="CB54" i="1"/>
  <c r="BW54" i="1"/>
  <c r="BR54" i="1"/>
  <c r="BM54" i="1"/>
  <c r="BH54" i="1"/>
  <c r="BC54" i="1"/>
  <c r="AX54" i="1"/>
  <c r="EM53" i="1"/>
  <c r="EL53" i="1"/>
  <c r="EK53" i="1"/>
  <c r="EJ53" i="1"/>
  <c r="EN53" i="1" s="1"/>
  <c r="EG53" i="1"/>
  <c r="EF53" i="1"/>
  <c r="EE53" i="1"/>
  <c r="ED53" i="1"/>
  <c r="EH53" i="1" s="1"/>
  <c r="EA53" i="1"/>
  <c r="DZ53" i="1"/>
  <c r="DY53" i="1"/>
  <c r="DX53" i="1"/>
  <c r="EB53" i="1" s="1"/>
  <c r="DU53" i="1"/>
  <c r="DP53" i="1"/>
  <c r="DK53" i="1"/>
  <c r="DF53" i="1"/>
  <c r="DA53" i="1"/>
  <c r="CV53" i="1"/>
  <c r="CQ53" i="1"/>
  <c r="CL53" i="1"/>
  <c r="CG53" i="1"/>
  <c r="CB53" i="1"/>
  <c r="BW53" i="1"/>
  <c r="BR53" i="1"/>
  <c r="BM53" i="1"/>
  <c r="BH53" i="1"/>
  <c r="BC53" i="1"/>
  <c r="AX53" i="1"/>
  <c r="EM52" i="1"/>
  <c r="EL52" i="1"/>
  <c r="EK52" i="1"/>
  <c r="EJ52" i="1"/>
  <c r="EG52" i="1"/>
  <c r="EF52" i="1"/>
  <c r="EE52" i="1"/>
  <c r="ED52" i="1"/>
  <c r="EH52" i="1" s="1"/>
  <c r="EA52" i="1"/>
  <c r="DZ52" i="1"/>
  <c r="DY52" i="1"/>
  <c r="DX52" i="1"/>
  <c r="EB52" i="1" s="1"/>
  <c r="DU52" i="1"/>
  <c r="DP52" i="1"/>
  <c r="DK52" i="1"/>
  <c r="DF52" i="1"/>
  <c r="DA52" i="1"/>
  <c r="CV52" i="1"/>
  <c r="CQ52" i="1"/>
  <c r="CL52" i="1"/>
  <c r="CG52" i="1"/>
  <c r="CB52" i="1"/>
  <c r="BW52" i="1"/>
  <c r="BR52" i="1"/>
  <c r="BM52" i="1"/>
  <c r="BH52" i="1"/>
  <c r="BC52" i="1"/>
  <c r="AX52" i="1"/>
  <c r="EM51" i="1"/>
  <c r="EL51" i="1"/>
  <c r="EK51" i="1"/>
  <c r="EJ51" i="1"/>
  <c r="EN51" i="1" s="1"/>
  <c r="EG51" i="1"/>
  <c r="EF51" i="1"/>
  <c r="EE51" i="1"/>
  <c r="ED51" i="1"/>
  <c r="EH51" i="1" s="1"/>
  <c r="EA51" i="1"/>
  <c r="DZ51" i="1"/>
  <c r="DY51" i="1"/>
  <c r="DX51" i="1"/>
  <c r="EB51" i="1" s="1"/>
  <c r="DU51" i="1"/>
  <c r="DP51" i="1"/>
  <c r="DK51" i="1"/>
  <c r="DF51" i="1"/>
  <c r="DA51" i="1"/>
  <c r="CV51" i="1"/>
  <c r="CQ51" i="1"/>
  <c r="CL51" i="1"/>
  <c r="CG51" i="1"/>
  <c r="CB51" i="1"/>
  <c r="BW51" i="1"/>
  <c r="BR51" i="1"/>
  <c r="BM51" i="1"/>
  <c r="BH51" i="1"/>
  <c r="BC51" i="1"/>
  <c r="AX51" i="1"/>
  <c r="EM50" i="1"/>
  <c r="EL50" i="1"/>
  <c r="EK50" i="1"/>
  <c r="EJ50" i="1"/>
  <c r="EN50" i="1" s="1"/>
  <c r="EG50" i="1"/>
  <c r="EF50" i="1"/>
  <c r="EE50" i="1"/>
  <c r="ED50" i="1"/>
  <c r="EH50" i="1" s="1"/>
  <c r="EA50" i="1"/>
  <c r="DZ50" i="1"/>
  <c r="DY50" i="1"/>
  <c r="DX50" i="1"/>
  <c r="DU50" i="1"/>
  <c r="DP50" i="1"/>
  <c r="DK50" i="1"/>
  <c r="DF50" i="1"/>
  <c r="DA50" i="1"/>
  <c r="CV50" i="1"/>
  <c r="CQ50" i="1"/>
  <c r="CL50" i="1"/>
  <c r="CG50" i="1"/>
  <c r="CB50" i="1"/>
  <c r="BW50" i="1"/>
  <c r="BR50" i="1"/>
  <c r="BM50" i="1"/>
  <c r="BH50" i="1"/>
  <c r="BC50" i="1"/>
  <c r="AX50" i="1"/>
  <c r="EM49" i="1"/>
  <c r="EL49" i="1"/>
  <c r="EK49" i="1"/>
  <c r="EJ49" i="1"/>
  <c r="EN49" i="1" s="1"/>
  <c r="EG49" i="1"/>
  <c r="EF49" i="1"/>
  <c r="EE49" i="1"/>
  <c r="ED49" i="1"/>
  <c r="EH49" i="1" s="1"/>
  <c r="EA49" i="1"/>
  <c r="DZ49" i="1"/>
  <c r="DY49" i="1"/>
  <c r="DX49" i="1"/>
  <c r="EB49" i="1" s="1"/>
  <c r="DU49" i="1"/>
  <c r="DP49" i="1"/>
  <c r="DK49" i="1"/>
  <c r="DF49" i="1"/>
  <c r="DA49" i="1"/>
  <c r="CV49" i="1"/>
  <c r="CQ49" i="1"/>
  <c r="CL49" i="1"/>
  <c r="CG49" i="1"/>
  <c r="CB49" i="1"/>
  <c r="BW49" i="1"/>
  <c r="BR49" i="1"/>
  <c r="BM49" i="1"/>
  <c r="BH49" i="1"/>
  <c r="BC49" i="1"/>
  <c r="AX49" i="1"/>
  <c r="EM48" i="1"/>
  <c r="EL48" i="1"/>
  <c r="EK48" i="1"/>
  <c r="EJ48" i="1"/>
  <c r="EG48" i="1"/>
  <c r="EF48" i="1"/>
  <c r="EE48" i="1"/>
  <c r="ED48" i="1"/>
  <c r="EH48" i="1" s="1"/>
  <c r="EA48" i="1"/>
  <c r="DZ48" i="1"/>
  <c r="DY48" i="1"/>
  <c r="DX48" i="1"/>
  <c r="EB48" i="1" s="1"/>
  <c r="DU48" i="1"/>
  <c r="DP48" i="1"/>
  <c r="DK48" i="1"/>
  <c r="DF48" i="1"/>
  <c r="DA48" i="1"/>
  <c r="CV48" i="1"/>
  <c r="CQ48" i="1"/>
  <c r="CL48" i="1"/>
  <c r="CG48" i="1"/>
  <c r="CB48" i="1"/>
  <c r="BW48" i="1"/>
  <c r="BR48" i="1"/>
  <c r="BM48" i="1"/>
  <c r="BH48" i="1"/>
  <c r="BC48" i="1"/>
  <c r="AX48" i="1"/>
  <c r="EM47" i="1"/>
  <c r="EL47" i="1"/>
  <c r="EK47" i="1"/>
  <c r="EJ47" i="1"/>
  <c r="EN47" i="1" s="1"/>
  <c r="EG47" i="1"/>
  <c r="EF47" i="1"/>
  <c r="EE47" i="1"/>
  <c r="ED47" i="1"/>
  <c r="EA47" i="1"/>
  <c r="DZ47" i="1"/>
  <c r="DY47" i="1"/>
  <c r="DX47" i="1"/>
  <c r="EB47" i="1" s="1"/>
  <c r="DU47" i="1"/>
  <c r="DP47" i="1"/>
  <c r="DK47" i="1"/>
  <c r="DF47" i="1"/>
  <c r="DA47" i="1"/>
  <c r="CV47" i="1"/>
  <c r="CQ47" i="1"/>
  <c r="CL47" i="1"/>
  <c r="CG47" i="1"/>
  <c r="CB47" i="1"/>
  <c r="BW47" i="1"/>
  <c r="BR47" i="1"/>
  <c r="BM47" i="1"/>
  <c r="BH47" i="1"/>
  <c r="BC47" i="1"/>
  <c r="AX47" i="1"/>
  <c r="EM46" i="1"/>
  <c r="EL46" i="1"/>
  <c r="EK46" i="1"/>
  <c r="EJ46" i="1"/>
  <c r="EN46" i="1" s="1"/>
  <c r="EG46" i="1"/>
  <c r="EF46" i="1"/>
  <c r="EE46" i="1"/>
  <c r="ED46" i="1"/>
  <c r="EH46" i="1" s="1"/>
  <c r="EA46" i="1"/>
  <c r="DZ46" i="1"/>
  <c r="DY46" i="1"/>
  <c r="DX46" i="1"/>
  <c r="EB46" i="1" s="1"/>
  <c r="DU46" i="1"/>
  <c r="DP46" i="1"/>
  <c r="DK46" i="1"/>
  <c r="DF46" i="1"/>
  <c r="DA46" i="1"/>
  <c r="CV46" i="1"/>
  <c r="CQ46" i="1"/>
  <c r="CL46" i="1"/>
  <c r="CG46" i="1"/>
  <c r="CB46" i="1"/>
  <c r="BW46" i="1"/>
  <c r="BR46" i="1"/>
  <c r="BM46" i="1"/>
  <c r="BH46" i="1"/>
  <c r="BC46" i="1"/>
  <c r="AX46" i="1"/>
  <c r="EM45" i="1"/>
  <c r="EL45" i="1"/>
  <c r="EK45" i="1"/>
  <c r="EJ45" i="1"/>
  <c r="EN45" i="1" s="1"/>
  <c r="EG45" i="1"/>
  <c r="EF45" i="1"/>
  <c r="EE45" i="1"/>
  <c r="ED45" i="1"/>
  <c r="EH45" i="1" s="1"/>
  <c r="EA45" i="1"/>
  <c r="DZ45" i="1"/>
  <c r="DY45" i="1"/>
  <c r="DX45" i="1"/>
  <c r="EB45" i="1" s="1"/>
  <c r="DU45" i="1"/>
  <c r="DP45" i="1"/>
  <c r="DK45" i="1"/>
  <c r="DF45" i="1"/>
  <c r="DA45" i="1"/>
  <c r="CV45" i="1"/>
  <c r="CQ45" i="1"/>
  <c r="CL45" i="1"/>
  <c r="CG45" i="1"/>
  <c r="CB45" i="1"/>
  <c r="BW45" i="1"/>
  <c r="BR45" i="1"/>
  <c r="BM45" i="1"/>
  <c r="BH45" i="1"/>
  <c r="BC45" i="1"/>
  <c r="AX45" i="1"/>
  <c r="EM44" i="1"/>
  <c r="EL44" i="1"/>
  <c r="EK44" i="1"/>
  <c r="EJ44" i="1"/>
  <c r="EG44" i="1"/>
  <c r="EF44" i="1"/>
  <c r="EE44" i="1"/>
  <c r="ED44" i="1"/>
  <c r="EH44" i="1" s="1"/>
  <c r="EA44" i="1"/>
  <c r="DZ44" i="1"/>
  <c r="DY44" i="1"/>
  <c r="DX44" i="1"/>
  <c r="EB44" i="1" s="1"/>
  <c r="DU44" i="1"/>
  <c r="DP44" i="1"/>
  <c r="DK44" i="1"/>
  <c r="DF44" i="1"/>
  <c r="DA44" i="1"/>
  <c r="CV44" i="1"/>
  <c r="CQ44" i="1"/>
  <c r="CL44" i="1"/>
  <c r="CG44" i="1"/>
  <c r="CB44" i="1"/>
  <c r="BW44" i="1"/>
  <c r="BR44" i="1"/>
  <c r="BM44" i="1"/>
  <c r="BH44" i="1"/>
  <c r="BC44" i="1"/>
  <c r="AX44" i="1"/>
  <c r="EM43" i="1"/>
  <c r="EL43" i="1"/>
  <c r="EK43" i="1"/>
  <c r="EJ43" i="1"/>
  <c r="EN43" i="1" s="1"/>
  <c r="EG43" i="1"/>
  <c r="EF43" i="1"/>
  <c r="EE43" i="1"/>
  <c r="ED43" i="1"/>
  <c r="EH43" i="1" s="1"/>
  <c r="EA43" i="1"/>
  <c r="DZ43" i="1"/>
  <c r="DY43" i="1"/>
  <c r="DX43" i="1"/>
  <c r="EB43" i="1" s="1"/>
  <c r="DU43" i="1"/>
  <c r="DP43" i="1"/>
  <c r="DK43" i="1"/>
  <c r="DF43" i="1"/>
  <c r="DA43" i="1"/>
  <c r="CV43" i="1"/>
  <c r="CQ43" i="1"/>
  <c r="CL43" i="1"/>
  <c r="CG43" i="1"/>
  <c r="CB43" i="1"/>
  <c r="BW43" i="1"/>
  <c r="BR43" i="1"/>
  <c r="BM43" i="1"/>
  <c r="BH43" i="1"/>
  <c r="BC43" i="1"/>
  <c r="AX43" i="1"/>
  <c r="EM42" i="1"/>
  <c r="EL42" i="1"/>
  <c r="EK42" i="1"/>
  <c r="EJ42" i="1"/>
  <c r="EN42" i="1" s="1"/>
  <c r="EG42" i="1"/>
  <c r="EF42" i="1"/>
  <c r="EE42" i="1"/>
  <c r="ED42" i="1"/>
  <c r="EH42" i="1" s="1"/>
  <c r="EA42" i="1"/>
  <c r="DZ42" i="1"/>
  <c r="DY42" i="1"/>
  <c r="DX42" i="1"/>
  <c r="EB42" i="1" s="1"/>
  <c r="DU42" i="1"/>
  <c r="DP42" i="1"/>
  <c r="DK42" i="1"/>
  <c r="DF42" i="1"/>
  <c r="DA42" i="1"/>
  <c r="CV42" i="1"/>
  <c r="CQ42" i="1"/>
  <c r="CL42" i="1"/>
  <c r="CG42" i="1"/>
  <c r="CB42" i="1"/>
  <c r="BW42" i="1"/>
  <c r="BR42" i="1"/>
  <c r="BM42" i="1"/>
  <c r="BH42" i="1"/>
  <c r="BC42" i="1"/>
  <c r="AX42" i="1"/>
  <c r="EM41" i="1"/>
  <c r="EL41" i="1"/>
  <c r="EK41" i="1"/>
  <c r="EJ41" i="1"/>
  <c r="EN41" i="1" s="1"/>
  <c r="EG41" i="1"/>
  <c r="EF41" i="1"/>
  <c r="EE41" i="1"/>
  <c r="ED41" i="1"/>
  <c r="EH41" i="1" s="1"/>
  <c r="EA41" i="1"/>
  <c r="DZ41" i="1"/>
  <c r="DY41" i="1"/>
  <c r="DX41" i="1"/>
  <c r="EB41" i="1" s="1"/>
  <c r="DU41" i="1"/>
  <c r="DP41" i="1"/>
  <c r="DK41" i="1"/>
  <c r="DF41" i="1"/>
  <c r="DA41" i="1"/>
  <c r="CV41" i="1"/>
  <c r="CQ41" i="1"/>
  <c r="CL41" i="1"/>
  <c r="CG41" i="1"/>
  <c r="CB41" i="1"/>
  <c r="BW41" i="1"/>
  <c r="BR41" i="1"/>
  <c r="BM41" i="1"/>
  <c r="BH41" i="1"/>
  <c r="BC41" i="1"/>
  <c r="AX41" i="1"/>
  <c r="EM40" i="1"/>
  <c r="EL40" i="1"/>
  <c r="EK40" i="1"/>
  <c r="EJ40" i="1"/>
  <c r="EG40" i="1"/>
  <c r="EF40" i="1"/>
  <c r="EE40" i="1"/>
  <c r="ED40" i="1"/>
  <c r="EH40" i="1" s="1"/>
  <c r="EA40" i="1"/>
  <c r="DZ40" i="1"/>
  <c r="DY40" i="1"/>
  <c r="DX40" i="1"/>
  <c r="EB40" i="1" s="1"/>
  <c r="DU40" i="1"/>
  <c r="DP40" i="1"/>
  <c r="DK40" i="1"/>
  <c r="DF40" i="1"/>
  <c r="DA40" i="1"/>
  <c r="CV40" i="1"/>
  <c r="CQ40" i="1"/>
  <c r="CL40" i="1"/>
  <c r="CG40" i="1"/>
  <c r="CB40" i="1"/>
  <c r="BW40" i="1"/>
  <c r="BR40" i="1"/>
  <c r="BM40" i="1"/>
  <c r="BH40" i="1"/>
  <c r="BC40" i="1"/>
  <c r="AX40" i="1"/>
  <c r="EM39" i="1"/>
  <c r="EL39" i="1"/>
  <c r="EK39" i="1"/>
  <c r="EJ39" i="1"/>
  <c r="EN39" i="1" s="1"/>
  <c r="EG39" i="1"/>
  <c r="EG78" i="1" s="1"/>
  <c r="EF39" i="1"/>
  <c r="EE39" i="1"/>
  <c r="ED39" i="1"/>
  <c r="EA39" i="1"/>
  <c r="DZ39" i="1"/>
  <c r="DY39" i="1"/>
  <c r="DX39" i="1"/>
  <c r="DX78" i="1" s="1"/>
  <c r="DU39" i="1"/>
  <c r="DP39" i="1"/>
  <c r="DK39" i="1"/>
  <c r="DF39" i="1"/>
  <c r="DF78" i="1" s="1"/>
  <c r="DA39" i="1"/>
  <c r="CV39" i="1"/>
  <c r="CQ39" i="1"/>
  <c r="CL39" i="1"/>
  <c r="CL78" i="1" s="1"/>
  <c r="CG39" i="1"/>
  <c r="CB39" i="1"/>
  <c r="BW39" i="1"/>
  <c r="BR39" i="1"/>
  <c r="BR78" i="1" s="1"/>
  <c r="BM39" i="1"/>
  <c r="BH39" i="1"/>
  <c r="BC39" i="1"/>
  <c r="AX39" i="1"/>
  <c r="AX78" i="1" s="1"/>
  <c r="EM38" i="1"/>
  <c r="EM78" i="1" s="1"/>
  <c r="EL38" i="1"/>
  <c r="EK38" i="1"/>
  <c r="EK78" i="1" s="1"/>
  <c r="EJ38" i="1"/>
  <c r="EJ78" i="1" s="1"/>
  <c r="EG38" i="1"/>
  <c r="EF38" i="1"/>
  <c r="EF78" i="1" s="1"/>
  <c r="EE38" i="1"/>
  <c r="EE78" i="1" s="1"/>
  <c r="ED38" i="1"/>
  <c r="ED78" i="1" s="1"/>
  <c r="EA38" i="1"/>
  <c r="EA78" i="1" s="1"/>
  <c r="DZ38" i="1"/>
  <c r="DZ78" i="1" s="1"/>
  <c r="DY38" i="1"/>
  <c r="DY78" i="1" s="1"/>
  <c r="DX38" i="1"/>
  <c r="DU38" i="1"/>
  <c r="DU78" i="1" s="1"/>
  <c r="DP38" i="1"/>
  <c r="DP78" i="1" s="1"/>
  <c r="DK38" i="1"/>
  <c r="DK78" i="1" s="1"/>
  <c r="DF38" i="1"/>
  <c r="DA38" i="1"/>
  <c r="DA78" i="1" s="1"/>
  <c r="CV38" i="1"/>
  <c r="CV78" i="1" s="1"/>
  <c r="CQ38" i="1"/>
  <c r="CQ78" i="1" s="1"/>
  <c r="CL38" i="1"/>
  <c r="CG38" i="1"/>
  <c r="CG78" i="1" s="1"/>
  <c r="CB38" i="1"/>
  <c r="CB78" i="1" s="1"/>
  <c r="BW38" i="1"/>
  <c r="BW78" i="1" s="1"/>
  <c r="BR38" i="1"/>
  <c r="BM38" i="1"/>
  <c r="BM78" i="1" s="1"/>
  <c r="BH38" i="1"/>
  <c r="BH78" i="1" s="1"/>
  <c r="BC38" i="1"/>
  <c r="BC78" i="1" s="1"/>
  <c r="AX38" i="1"/>
  <c r="EM37" i="1"/>
  <c r="EL37" i="1"/>
  <c r="EK37" i="1"/>
  <c r="EJ37" i="1"/>
  <c r="EN37" i="1" s="1"/>
  <c r="EA37" i="1"/>
  <c r="DZ37" i="1"/>
  <c r="DY37" i="1"/>
  <c r="DX37" i="1"/>
  <c r="EB37" i="1" s="1"/>
  <c r="DU37" i="1"/>
  <c r="DP37" i="1"/>
  <c r="DK37" i="1"/>
  <c r="DF37" i="1"/>
  <c r="DA37" i="1"/>
  <c r="CV37" i="1"/>
  <c r="CQ37" i="1"/>
  <c r="CL37" i="1"/>
  <c r="CG37" i="1"/>
  <c r="CB37" i="1"/>
  <c r="BW37" i="1"/>
  <c r="BR37" i="1"/>
  <c r="BM37" i="1"/>
  <c r="BH37" i="1"/>
  <c r="BC37" i="1"/>
  <c r="AX37" i="1"/>
  <c r="EM36" i="1"/>
  <c r="EL36" i="1"/>
  <c r="EK36" i="1"/>
  <c r="EJ36" i="1"/>
  <c r="EA36" i="1"/>
  <c r="DZ36" i="1"/>
  <c r="DX36" i="1"/>
  <c r="EB36" i="1" s="1"/>
  <c r="DU36" i="1"/>
  <c r="DP36" i="1"/>
  <c r="DK36" i="1"/>
  <c r="DF36" i="1"/>
  <c r="DA36" i="1"/>
  <c r="CV36" i="1"/>
  <c r="CQ36" i="1"/>
  <c r="CL36" i="1"/>
  <c r="CG36" i="1"/>
  <c r="CB36" i="1"/>
  <c r="BW36" i="1"/>
  <c r="BR36" i="1"/>
  <c r="BM36" i="1"/>
  <c r="BH36" i="1"/>
  <c r="BC36" i="1"/>
  <c r="AX36" i="1"/>
  <c r="EM35" i="1"/>
  <c r="EL35" i="1"/>
  <c r="EK35" i="1"/>
  <c r="EJ35" i="1"/>
  <c r="EN35" i="1" s="1"/>
  <c r="EA35" i="1"/>
  <c r="DZ35" i="1"/>
  <c r="DY35" i="1"/>
  <c r="DX35" i="1"/>
  <c r="EB35" i="1" s="1"/>
  <c r="DU35" i="1"/>
  <c r="DP35" i="1"/>
  <c r="DK35" i="1"/>
  <c r="DF35" i="1"/>
  <c r="DA35" i="1"/>
  <c r="CV35" i="1"/>
  <c r="CQ35" i="1"/>
  <c r="CL35" i="1"/>
  <c r="CG35" i="1"/>
  <c r="CB35" i="1"/>
  <c r="BW35" i="1"/>
  <c r="BR35" i="1"/>
  <c r="BM35" i="1"/>
  <c r="BH35" i="1"/>
  <c r="BC35" i="1"/>
  <c r="AX35" i="1"/>
  <c r="EM34" i="1"/>
  <c r="EL34" i="1"/>
  <c r="EK34" i="1"/>
  <c r="EJ34" i="1"/>
  <c r="EN34" i="1" s="1"/>
  <c r="EA34" i="1"/>
  <c r="DZ34" i="1"/>
  <c r="DY34" i="1"/>
  <c r="DX34" i="1"/>
  <c r="DU34" i="1"/>
  <c r="DP34" i="1"/>
  <c r="DK34" i="1"/>
  <c r="DF34" i="1"/>
  <c r="DA34" i="1"/>
  <c r="CV34" i="1"/>
  <c r="CQ34" i="1"/>
  <c r="CL34" i="1"/>
  <c r="CG34" i="1"/>
  <c r="CB34" i="1"/>
  <c r="BW34" i="1"/>
  <c r="BR34" i="1"/>
  <c r="BM34" i="1"/>
  <c r="BH34" i="1"/>
  <c r="BC34" i="1"/>
  <c r="AX34" i="1"/>
  <c r="EM33" i="1"/>
  <c r="EL33" i="1"/>
  <c r="EK33" i="1"/>
  <c r="EJ33" i="1"/>
  <c r="EN33" i="1" s="1"/>
  <c r="EA33" i="1"/>
  <c r="DZ33" i="1"/>
  <c r="DY33" i="1"/>
  <c r="DX33" i="1"/>
  <c r="EB33" i="1" s="1"/>
  <c r="DU33" i="1"/>
  <c r="DP33" i="1"/>
  <c r="DK33" i="1"/>
  <c r="DF33" i="1"/>
  <c r="DA33" i="1"/>
  <c r="CV33" i="1"/>
  <c r="CQ33" i="1"/>
  <c r="CL33" i="1"/>
  <c r="CG33" i="1"/>
  <c r="CB33" i="1"/>
  <c r="BW33" i="1"/>
  <c r="BR33" i="1"/>
  <c r="BM33" i="1"/>
  <c r="BH33" i="1"/>
  <c r="BC33" i="1"/>
  <c r="AX33" i="1"/>
  <c r="EM32" i="1"/>
  <c r="EL32" i="1"/>
  <c r="EK32" i="1"/>
  <c r="EJ32" i="1"/>
  <c r="EA32" i="1"/>
  <c r="DZ32" i="1"/>
  <c r="DY32" i="1"/>
  <c r="DX32" i="1"/>
  <c r="EB32" i="1" s="1"/>
  <c r="DU32" i="1"/>
  <c r="DP32" i="1"/>
  <c r="DK32" i="1"/>
  <c r="DF32" i="1"/>
  <c r="DA32" i="1"/>
  <c r="CV32" i="1"/>
  <c r="CQ32" i="1"/>
  <c r="CL32" i="1"/>
  <c r="CG32" i="1"/>
  <c r="CB32" i="1"/>
  <c r="BW32" i="1"/>
  <c r="BR32" i="1"/>
  <c r="BM32" i="1"/>
  <c r="BH32" i="1"/>
  <c r="BC32" i="1"/>
  <c r="AX32" i="1"/>
  <c r="EM31" i="1"/>
  <c r="EL31" i="1"/>
  <c r="EK31" i="1"/>
  <c r="EJ31" i="1"/>
  <c r="EN31" i="1" s="1"/>
  <c r="EG31" i="1"/>
  <c r="EF31" i="1"/>
  <c r="EE31" i="1"/>
  <c r="ED31" i="1"/>
  <c r="EA31" i="1"/>
  <c r="DZ31" i="1"/>
  <c r="DY31" i="1"/>
  <c r="DX31" i="1"/>
  <c r="EB31" i="1" s="1"/>
  <c r="DU31" i="1"/>
  <c r="DP31" i="1"/>
  <c r="DK31" i="1"/>
  <c r="DF31" i="1"/>
  <c r="DA31" i="1"/>
  <c r="CV31" i="1"/>
  <c r="CQ31" i="1"/>
  <c r="CL31" i="1"/>
  <c r="CG31" i="1"/>
  <c r="CB31" i="1"/>
  <c r="BW31" i="1"/>
  <c r="BR31" i="1"/>
  <c r="BM31" i="1"/>
  <c r="BH31" i="1"/>
  <c r="BC31" i="1"/>
  <c r="AX31" i="1"/>
  <c r="EM30" i="1"/>
  <c r="EL30" i="1"/>
  <c r="EK30" i="1"/>
  <c r="EJ30" i="1"/>
  <c r="EN30" i="1" s="1"/>
  <c r="EG30" i="1"/>
  <c r="EF30" i="1"/>
  <c r="EE30" i="1"/>
  <c r="ED30" i="1"/>
  <c r="EH30" i="1" s="1"/>
  <c r="EA30" i="1"/>
  <c r="DZ30" i="1"/>
  <c r="DY30" i="1"/>
  <c r="DX30" i="1"/>
  <c r="EB30" i="1" s="1"/>
  <c r="DU30" i="1"/>
  <c r="DP30" i="1"/>
  <c r="DK30" i="1"/>
  <c r="DF30" i="1"/>
  <c r="DA30" i="1"/>
  <c r="CV30" i="1"/>
  <c r="CQ30" i="1"/>
  <c r="CL30" i="1"/>
  <c r="CG30" i="1"/>
  <c r="CB30" i="1"/>
  <c r="BW30" i="1"/>
  <c r="BR30" i="1"/>
  <c r="BM30" i="1"/>
  <c r="BH30" i="1"/>
  <c r="BC30" i="1"/>
  <c r="AX30" i="1"/>
  <c r="EM29" i="1"/>
  <c r="EL29" i="1"/>
  <c r="EK29" i="1"/>
  <c r="EJ29" i="1"/>
  <c r="EN29" i="1" s="1"/>
  <c r="EG29" i="1"/>
  <c r="EF29" i="1"/>
  <c r="EE29" i="1"/>
  <c r="ED29" i="1"/>
  <c r="EH29" i="1" s="1"/>
  <c r="EA29" i="1"/>
  <c r="DZ29" i="1"/>
  <c r="DY29" i="1"/>
  <c r="DX29" i="1"/>
  <c r="EB29" i="1" s="1"/>
  <c r="DU29" i="1"/>
  <c r="DP29" i="1"/>
  <c r="DK29" i="1"/>
  <c r="DF29" i="1"/>
  <c r="DA29" i="1"/>
  <c r="CV29" i="1"/>
  <c r="CQ29" i="1"/>
  <c r="CL29" i="1"/>
  <c r="CG29" i="1"/>
  <c r="CB29" i="1"/>
  <c r="BW29" i="1"/>
  <c r="BR29" i="1"/>
  <c r="BM29" i="1"/>
  <c r="BH29" i="1"/>
  <c r="BC29" i="1"/>
  <c r="AX29" i="1"/>
  <c r="EM28" i="1"/>
  <c r="EL28" i="1"/>
  <c r="EK28" i="1"/>
  <c r="EJ28" i="1"/>
  <c r="EG28" i="1"/>
  <c r="EF28" i="1"/>
  <c r="EE28" i="1"/>
  <c r="ED28" i="1"/>
  <c r="EH28" i="1" s="1"/>
  <c r="EA28" i="1"/>
  <c r="DZ28" i="1"/>
  <c r="DY28" i="1"/>
  <c r="DX28" i="1"/>
  <c r="EB28" i="1" s="1"/>
  <c r="DU28" i="1"/>
  <c r="DP28" i="1"/>
  <c r="DK28" i="1"/>
  <c r="DF28" i="1"/>
  <c r="DA28" i="1"/>
  <c r="CV28" i="1"/>
  <c r="CQ28" i="1"/>
  <c r="CL28" i="1"/>
  <c r="CG28" i="1"/>
  <c r="CB28" i="1"/>
  <c r="BW28" i="1"/>
  <c r="BR28" i="1"/>
  <c r="BM28" i="1"/>
  <c r="BH28" i="1"/>
  <c r="BC28" i="1"/>
  <c r="AX28" i="1"/>
  <c r="EM27" i="1"/>
  <c r="EL27" i="1"/>
  <c r="EK27" i="1"/>
  <c r="EJ27" i="1"/>
  <c r="EN27" i="1" s="1"/>
  <c r="EG27" i="1"/>
  <c r="EF27" i="1"/>
  <c r="EE27" i="1"/>
  <c r="ED27" i="1"/>
  <c r="EA27" i="1"/>
  <c r="DZ27" i="1"/>
  <c r="DY27" i="1"/>
  <c r="DX27" i="1"/>
  <c r="EB27" i="1" s="1"/>
  <c r="DU27" i="1"/>
  <c r="DP27" i="1"/>
  <c r="DK27" i="1"/>
  <c r="DF27" i="1"/>
  <c r="DA27" i="1"/>
  <c r="CV27" i="1"/>
  <c r="CQ27" i="1"/>
  <c r="CL27" i="1"/>
  <c r="CG27" i="1"/>
  <c r="CB27" i="1"/>
  <c r="BW27" i="1"/>
  <c r="BR27" i="1"/>
  <c r="BM27" i="1"/>
  <c r="BH27" i="1"/>
  <c r="BC27" i="1"/>
  <c r="AX27" i="1"/>
  <c r="EM26" i="1"/>
  <c r="EL26" i="1"/>
  <c r="EK26" i="1"/>
  <c r="EJ26" i="1"/>
  <c r="EN26" i="1" s="1"/>
  <c r="EG26" i="1"/>
  <c r="EF26" i="1"/>
  <c r="EE26" i="1"/>
  <c r="ED26" i="1"/>
  <c r="EH26" i="1" s="1"/>
  <c r="EA26" i="1"/>
  <c r="DZ26" i="1"/>
  <c r="DY26" i="1"/>
  <c r="DX26" i="1"/>
  <c r="EB26" i="1" s="1"/>
  <c r="DU26" i="1"/>
  <c r="DP26" i="1"/>
  <c r="DK26" i="1"/>
  <c r="DF26" i="1"/>
  <c r="DA26" i="1"/>
  <c r="CV26" i="1"/>
  <c r="CQ26" i="1"/>
  <c r="CL26" i="1"/>
  <c r="CG26" i="1"/>
  <c r="CB26" i="1"/>
  <c r="BW26" i="1"/>
  <c r="BR26" i="1"/>
  <c r="BM26" i="1"/>
  <c r="BH26" i="1"/>
  <c r="BC26" i="1"/>
  <c r="AX26" i="1"/>
  <c r="EM25" i="1"/>
  <c r="EL25" i="1"/>
  <c r="EK25" i="1"/>
  <c r="EJ25" i="1"/>
  <c r="EN25" i="1" s="1"/>
  <c r="EG25" i="1"/>
  <c r="EF25" i="1"/>
  <c r="EE25" i="1"/>
  <c r="ED25" i="1"/>
  <c r="EH25" i="1" s="1"/>
  <c r="EA25" i="1"/>
  <c r="DZ25" i="1"/>
  <c r="DY25" i="1"/>
  <c r="DX25" i="1"/>
  <c r="EB25" i="1" s="1"/>
  <c r="DU25" i="1"/>
  <c r="DP25" i="1"/>
  <c r="DK25" i="1"/>
  <c r="DF25" i="1"/>
  <c r="DA25" i="1"/>
  <c r="CV25" i="1"/>
  <c r="CQ25" i="1"/>
  <c r="CL25" i="1"/>
  <c r="CG25" i="1"/>
  <c r="CB25" i="1"/>
  <c r="BW25" i="1"/>
  <c r="BR25" i="1"/>
  <c r="BM25" i="1"/>
  <c r="BH25" i="1"/>
  <c r="BC25" i="1"/>
  <c r="AX25" i="1"/>
  <c r="EM24" i="1"/>
  <c r="EL24" i="1"/>
  <c r="EK24" i="1"/>
  <c r="EJ24" i="1"/>
  <c r="EN24" i="1" s="1"/>
  <c r="EG24" i="1"/>
  <c r="EF24" i="1"/>
  <c r="EE24" i="1"/>
  <c r="ED24" i="1"/>
  <c r="EH24" i="1" s="1"/>
  <c r="EA24" i="1"/>
  <c r="DZ24" i="1"/>
  <c r="DY24" i="1"/>
  <c r="DX24" i="1"/>
  <c r="EB24" i="1" s="1"/>
  <c r="DU24" i="1"/>
  <c r="DP24" i="1"/>
  <c r="DK24" i="1"/>
  <c r="DF24" i="1"/>
  <c r="DA24" i="1"/>
  <c r="CV24" i="1"/>
  <c r="CQ24" i="1"/>
  <c r="CL24" i="1"/>
  <c r="CG24" i="1"/>
  <c r="CB24" i="1"/>
  <c r="BW24" i="1"/>
  <c r="BR24" i="1"/>
  <c r="BM24" i="1"/>
  <c r="BH24" i="1"/>
  <c r="BC24" i="1"/>
  <c r="AX24" i="1"/>
  <c r="EM23" i="1"/>
  <c r="EL23" i="1"/>
  <c r="EK23" i="1"/>
  <c r="EJ23" i="1"/>
  <c r="EN23" i="1" s="1"/>
  <c r="EG23" i="1"/>
  <c r="EF23" i="1"/>
  <c r="EE23" i="1"/>
  <c r="ED23" i="1"/>
  <c r="EA23" i="1"/>
  <c r="DZ23" i="1"/>
  <c r="DY23" i="1"/>
  <c r="DX23" i="1"/>
  <c r="EB23" i="1" s="1"/>
  <c r="DU23" i="1"/>
  <c r="DP23" i="1"/>
  <c r="DK23" i="1"/>
  <c r="DF23" i="1"/>
  <c r="DA23" i="1"/>
  <c r="CV23" i="1"/>
  <c r="CQ23" i="1"/>
  <c r="CL23" i="1"/>
  <c r="CG23" i="1"/>
  <c r="CB23" i="1"/>
  <c r="BW23" i="1"/>
  <c r="BR23" i="1"/>
  <c r="BM23" i="1"/>
  <c r="BH23" i="1"/>
  <c r="BC23" i="1"/>
  <c r="AX23" i="1"/>
  <c r="EM22" i="1"/>
  <c r="EL22" i="1"/>
  <c r="EK22" i="1"/>
  <c r="EJ22" i="1"/>
  <c r="EN22" i="1" s="1"/>
  <c r="EG22" i="1"/>
  <c r="EF22" i="1"/>
  <c r="EE22" i="1"/>
  <c r="ED22" i="1"/>
  <c r="EH22" i="1" s="1"/>
  <c r="EA22" i="1"/>
  <c r="DZ22" i="1"/>
  <c r="DY22" i="1"/>
  <c r="DX22" i="1"/>
  <c r="DU22" i="1"/>
  <c r="DP22" i="1"/>
  <c r="DK22" i="1"/>
  <c r="DF22" i="1"/>
  <c r="DA22" i="1"/>
  <c r="CV22" i="1"/>
  <c r="CQ22" i="1"/>
  <c r="CL22" i="1"/>
  <c r="CG22" i="1"/>
  <c r="CB22" i="1"/>
  <c r="BW22" i="1"/>
  <c r="BR22" i="1"/>
  <c r="BM22" i="1"/>
  <c r="BH22" i="1"/>
  <c r="BC22" i="1"/>
  <c r="AX22" i="1"/>
  <c r="EM21" i="1"/>
  <c r="EL21" i="1"/>
  <c r="EK21" i="1"/>
  <c r="EJ21" i="1"/>
  <c r="EN21" i="1" s="1"/>
  <c r="EG21" i="1"/>
  <c r="EF21" i="1"/>
  <c r="EE21" i="1"/>
  <c r="ED21" i="1"/>
  <c r="EH21" i="1" s="1"/>
  <c r="EA21" i="1"/>
  <c r="DZ21" i="1"/>
  <c r="DY21" i="1"/>
  <c r="DX21" i="1"/>
  <c r="EB21" i="1" s="1"/>
  <c r="DU21" i="1"/>
  <c r="DP21" i="1"/>
  <c r="DK21" i="1"/>
  <c r="DF21" i="1"/>
  <c r="DA21" i="1"/>
  <c r="CV21" i="1"/>
  <c r="CQ21" i="1"/>
  <c r="CL21" i="1"/>
  <c r="CG21" i="1"/>
  <c r="CB21" i="1"/>
  <c r="BW21" i="1"/>
  <c r="BR21" i="1"/>
  <c r="BM21" i="1"/>
  <c r="BH21" i="1"/>
  <c r="BC21" i="1"/>
  <c r="AX21" i="1"/>
  <c r="EM20" i="1"/>
  <c r="EL20" i="1"/>
  <c r="EK20" i="1"/>
  <c r="EJ20" i="1"/>
  <c r="EG20" i="1"/>
  <c r="EF20" i="1"/>
  <c r="EE20" i="1"/>
  <c r="ED20" i="1"/>
  <c r="EH20" i="1" s="1"/>
  <c r="EA20" i="1"/>
  <c r="DZ20" i="1"/>
  <c r="DY20" i="1"/>
  <c r="DX20" i="1"/>
  <c r="EB20" i="1" s="1"/>
  <c r="DU20" i="1"/>
  <c r="DP20" i="1"/>
  <c r="DK20" i="1"/>
  <c r="DF20" i="1"/>
  <c r="DA20" i="1"/>
  <c r="CV20" i="1"/>
  <c r="CQ20" i="1"/>
  <c r="CL20" i="1"/>
  <c r="CG20" i="1"/>
  <c r="CB20" i="1"/>
  <c r="BW20" i="1"/>
  <c r="BR20" i="1"/>
  <c r="BM20" i="1"/>
  <c r="BH20" i="1"/>
  <c r="BC20" i="1"/>
  <c r="AX20" i="1"/>
  <c r="EM19" i="1"/>
  <c r="EL19" i="1"/>
  <c r="EK19" i="1"/>
  <c r="EJ19" i="1"/>
  <c r="EN19" i="1" s="1"/>
  <c r="EG19" i="1"/>
  <c r="EF19" i="1"/>
  <c r="EE19" i="1"/>
  <c r="ED19" i="1"/>
  <c r="EH19" i="1" s="1"/>
  <c r="EA19" i="1"/>
  <c r="DZ19" i="1"/>
  <c r="DY19" i="1"/>
  <c r="DX19" i="1"/>
  <c r="EB19" i="1" s="1"/>
  <c r="DU19" i="1"/>
  <c r="DP19" i="1"/>
  <c r="DK19" i="1"/>
  <c r="DF19" i="1"/>
  <c r="DA19" i="1"/>
  <c r="CV19" i="1"/>
  <c r="CQ19" i="1"/>
  <c r="CL19" i="1"/>
  <c r="CG19" i="1"/>
  <c r="CB19" i="1"/>
  <c r="BW19" i="1"/>
  <c r="BR19" i="1"/>
  <c r="BM19" i="1"/>
  <c r="BH19" i="1"/>
  <c r="BC19" i="1"/>
  <c r="AX19" i="1"/>
  <c r="EM18" i="1"/>
  <c r="EL18" i="1"/>
  <c r="EK18" i="1"/>
  <c r="EJ18" i="1"/>
  <c r="EN18" i="1" s="1"/>
  <c r="EG18" i="1"/>
  <c r="EF18" i="1"/>
  <c r="EE18" i="1"/>
  <c r="ED18" i="1"/>
  <c r="EH18" i="1" s="1"/>
  <c r="EA18" i="1"/>
  <c r="DZ18" i="1"/>
  <c r="DY18" i="1"/>
  <c r="DX18" i="1"/>
  <c r="DU18" i="1"/>
  <c r="DP18" i="1"/>
  <c r="DK18" i="1"/>
  <c r="DF18" i="1"/>
  <c r="DA18" i="1"/>
  <c r="CV18" i="1"/>
  <c r="CQ18" i="1"/>
  <c r="CL18" i="1"/>
  <c r="CG18" i="1"/>
  <c r="CB18" i="1"/>
  <c r="BW18" i="1"/>
  <c r="BR18" i="1"/>
  <c r="BM18" i="1"/>
  <c r="BH18" i="1"/>
  <c r="BC18" i="1"/>
  <c r="AX18" i="1"/>
  <c r="EM17" i="1"/>
  <c r="EL17" i="1"/>
  <c r="EK17" i="1"/>
  <c r="EJ17" i="1"/>
  <c r="EN17" i="1" s="1"/>
  <c r="EG17" i="1"/>
  <c r="EF17" i="1"/>
  <c r="EE17" i="1"/>
  <c r="ED17" i="1"/>
  <c r="EH17" i="1" s="1"/>
  <c r="EA17" i="1"/>
  <c r="DZ17" i="1"/>
  <c r="DY17" i="1"/>
  <c r="DX17" i="1"/>
  <c r="EB17" i="1" s="1"/>
  <c r="DU17" i="1"/>
  <c r="DP17" i="1"/>
  <c r="DK17" i="1"/>
  <c r="DF17" i="1"/>
  <c r="DA17" i="1"/>
  <c r="CV17" i="1"/>
  <c r="CQ17" i="1"/>
  <c r="CL17" i="1"/>
  <c r="CG17" i="1"/>
  <c r="CB17" i="1"/>
  <c r="BW17" i="1"/>
  <c r="BR17" i="1"/>
  <c r="BM17" i="1"/>
  <c r="BH17" i="1"/>
  <c r="BC17" i="1"/>
  <c r="AX17" i="1"/>
  <c r="EM16" i="1"/>
  <c r="EL16" i="1"/>
  <c r="EK16" i="1"/>
  <c r="EJ16" i="1"/>
  <c r="EG16" i="1"/>
  <c r="EF16" i="1"/>
  <c r="EE16" i="1"/>
  <c r="ED16" i="1"/>
  <c r="EH16" i="1" s="1"/>
  <c r="EA16" i="1"/>
  <c r="DZ16" i="1"/>
  <c r="DY16" i="1"/>
  <c r="DX16" i="1"/>
  <c r="EB16" i="1" s="1"/>
  <c r="DU16" i="1"/>
  <c r="DP16" i="1"/>
  <c r="DK16" i="1"/>
  <c r="DF16" i="1"/>
  <c r="DA16" i="1"/>
  <c r="CV16" i="1"/>
  <c r="CQ16" i="1"/>
  <c r="CL16" i="1"/>
  <c r="CG16" i="1"/>
  <c r="CB16" i="1"/>
  <c r="BW16" i="1"/>
  <c r="BR16" i="1"/>
  <c r="BM16" i="1"/>
  <c r="BH16" i="1"/>
  <c r="BC16" i="1"/>
  <c r="AX16" i="1"/>
  <c r="EM15" i="1"/>
  <c r="EL15" i="1"/>
  <c r="EK15" i="1"/>
  <c r="EJ15" i="1"/>
  <c r="EN15" i="1" s="1"/>
  <c r="EG15" i="1"/>
  <c r="EF15" i="1"/>
  <c r="EE15" i="1"/>
  <c r="ED15" i="1"/>
  <c r="EA15" i="1"/>
  <c r="DZ15" i="1"/>
  <c r="DY15" i="1"/>
  <c r="DX15" i="1"/>
  <c r="EB15" i="1" s="1"/>
  <c r="DU15" i="1"/>
  <c r="DP15" i="1"/>
  <c r="DK15" i="1"/>
  <c r="DF15" i="1"/>
  <c r="DA15" i="1"/>
  <c r="CV15" i="1"/>
  <c r="CQ15" i="1"/>
  <c r="CL15" i="1"/>
  <c r="CG15" i="1"/>
  <c r="CB15" i="1"/>
  <c r="BW15" i="1"/>
  <c r="BR15" i="1"/>
  <c r="BM15" i="1"/>
  <c r="BH15" i="1"/>
  <c r="BC15" i="1"/>
  <c r="AX15" i="1"/>
  <c r="EM14" i="1"/>
  <c r="EL14" i="1"/>
  <c r="EK14" i="1"/>
  <c r="EJ14" i="1"/>
  <c r="EN14" i="1" s="1"/>
  <c r="EG14" i="1"/>
  <c r="EF14" i="1"/>
  <c r="EE14" i="1"/>
  <c r="ED14" i="1"/>
  <c r="EH14" i="1" s="1"/>
  <c r="EA14" i="1"/>
  <c r="DZ14" i="1"/>
  <c r="DY14" i="1"/>
  <c r="DX14" i="1"/>
  <c r="EB14" i="1" s="1"/>
  <c r="DU14" i="1"/>
  <c r="DP14" i="1"/>
  <c r="DK14" i="1"/>
  <c r="DF14" i="1"/>
  <c r="DA14" i="1"/>
  <c r="CV14" i="1"/>
  <c r="CQ14" i="1"/>
  <c r="CL14" i="1"/>
  <c r="CG14" i="1"/>
  <c r="CB14" i="1"/>
  <c r="BW14" i="1"/>
  <c r="BR14" i="1"/>
  <c r="BM14" i="1"/>
  <c r="BH14" i="1"/>
  <c r="BC14" i="1"/>
  <c r="AX14" i="1"/>
  <c r="EM13" i="1"/>
  <c r="EL13" i="1"/>
  <c r="EK13" i="1"/>
  <c r="EJ13" i="1"/>
  <c r="EN13" i="1" s="1"/>
  <c r="EG13" i="1"/>
  <c r="EF13" i="1"/>
  <c r="EE13" i="1"/>
  <c r="ED13" i="1"/>
  <c r="EH13" i="1" s="1"/>
  <c r="EA13" i="1"/>
  <c r="DZ13" i="1"/>
  <c r="DY13" i="1"/>
  <c r="DX13" i="1"/>
  <c r="EB13" i="1" s="1"/>
  <c r="DU13" i="1"/>
  <c r="DP13" i="1"/>
  <c r="DK13" i="1"/>
  <c r="DF13" i="1"/>
  <c r="DA13" i="1"/>
  <c r="CV13" i="1"/>
  <c r="CQ13" i="1"/>
  <c r="CL13" i="1"/>
  <c r="CG13" i="1"/>
  <c r="CB13" i="1"/>
  <c r="BW13" i="1"/>
  <c r="BR13" i="1"/>
  <c r="BM13" i="1"/>
  <c r="BH13" i="1"/>
  <c r="BC13" i="1"/>
  <c r="AX13" i="1"/>
  <c r="EM12" i="1"/>
  <c r="EL12" i="1"/>
  <c r="EK12" i="1"/>
  <c r="EJ12" i="1"/>
  <c r="EG12" i="1"/>
  <c r="EF12" i="1"/>
  <c r="EE12" i="1"/>
  <c r="ED12" i="1"/>
  <c r="EH12" i="1" s="1"/>
  <c r="EA12" i="1"/>
  <c r="DZ12" i="1"/>
  <c r="DY12" i="1"/>
  <c r="DX12" i="1"/>
  <c r="EB12" i="1" s="1"/>
  <c r="DU12" i="1"/>
  <c r="DP12" i="1"/>
  <c r="DK12" i="1"/>
  <c r="DF12" i="1"/>
  <c r="DA12" i="1"/>
  <c r="CV12" i="1"/>
  <c r="CQ12" i="1"/>
  <c r="CL12" i="1"/>
  <c r="CG12" i="1"/>
  <c r="CB12" i="1"/>
  <c r="BW12" i="1"/>
  <c r="BR12" i="1"/>
  <c r="BM12" i="1"/>
  <c r="BH12" i="1"/>
  <c r="BC12" i="1"/>
  <c r="AX12" i="1"/>
  <c r="EM11" i="1"/>
  <c r="EL11" i="1"/>
  <c r="EK11" i="1"/>
  <c r="EJ11" i="1"/>
  <c r="EN11" i="1" s="1"/>
  <c r="EG11" i="1"/>
  <c r="EF11" i="1"/>
  <c r="EE11" i="1"/>
  <c r="ED11" i="1"/>
  <c r="EA11" i="1"/>
  <c r="DZ11" i="1"/>
  <c r="DY11" i="1"/>
  <c r="DX11" i="1"/>
  <c r="EB11" i="1" s="1"/>
  <c r="DU11" i="1"/>
  <c r="DP11" i="1"/>
  <c r="DK11" i="1"/>
  <c r="DF11" i="1"/>
  <c r="DA11" i="1"/>
  <c r="CV11" i="1"/>
  <c r="CQ11" i="1"/>
  <c r="CL11" i="1"/>
  <c r="CG11" i="1"/>
  <c r="CB11" i="1"/>
  <c r="BW11" i="1"/>
  <c r="BR11" i="1"/>
  <c r="BM11" i="1"/>
  <c r="BH11" i="1"/>
  <c r="BC11" i="1"/>
  <c r="AX11" i="1"/>
  <c r="EM10" i="1"/>
  <c r="EL10" i="1"/>
  <c r="EK10" i="1"/>
  <c r="EJ10" i="1"/>
  <c r="EN10" i="1" s="1"/>
  <c r="EG10" i="1"/>
  <c r="EF10" i="1"/>
  <c r="EE10" i="1"/>
  <c r="ED10" i="1"/>
  <c r="EH10" i="1" s="1"/>
  <c r="EA10" i="1"/>
  <c r="DZ10" i="1"/>
  <c r="DY10" i="1"/>
  <c r="DX10" i="1"/>
  <c r="EB10" i="1" s="1"/>
  <c r="DU10" i="1"/>
  <c r="DP10" i="1"/>
  <c r="DK10" i="1"/>
  <c r="DF10" i="1"/>
  <c r="DA10" i="1"/>
  <c r="CV10" i="1"/>
  <c r="CQ10" i="1"/>
  <c r="CL10" i="1"/>
  <c r="CG10" i="1"/>
  <c r="CB10" i="1"/>
  <c r="BW10" i="1"/>
  <c r="BR10" i="1"/>
  <c r="BM10" i="1"/>
  <c r="BH10" i="1"/>
  <c r="BC10" i="1"/>
  <c r="AX10" i="1"/>
  <c r="EM9" i="1"/>
  <c r="EL9" i="1"/>
  <c r="EK9" i="1"/>
  <c r="EJ9" i="1"/>
  <c r="EN9" i="1" s="1"/>
  <c r="EA9" i="1"/>
  <c r="DZ9" i="1"/>
  <c r="DY9" i="1"/>
  <c r="DX9" i="1"/>
  <c r="EB9" i="1" s="1"/>
  <c r="DU9" i="1"/>
  <c r="DP9" i="1"/>
  <c r="DK9" i="1"/>
  <c r="DF9" i="1"/>
  <c r="DA9" i="1"/>
  <c r="CV9" i="1"/>
  <c r="CQ9" i="1"/>
  <c r="CL9" i="1"/>
  <c r="CG9" i="1"/>
  <c r="CB9" i="1"/>
  <c r="BW9" i="1"/>
  <c r="BR9" i="1"/>
  <c r="BM9" i="1"/>
  <c r="BH9" i="1"/>
  <c r="BC9" i="1"/>
  <c r="AX9" i="1"/>
  <c r="EM8" i="1"/>
  <c r="EL8" i="1"/>
  <c r="EK8" i="1"/>
  <c r="EJ8" i="1"/>
  <c r="EG8" i="1"/>
  <c r="EF8" i="1"/>
  <c r="EE8" i="1"/>
  <c r="ED8" i="1"/>
  <c r="EH8" i="1" s="1"/>
  <c r="EA8" i="1"/>
  <c r="DZ8" i="1"/>
  <c r="DY8" i="1"/>
  <c r="DX8" i="1"/>
  <c r="EB8" i="1" s="1"/>
  <c r="DU8" i="1"/>
  <c r="DP8" i="1"/>
  <c r="DK8" i="1"/>
  <c r="DF8" i="1"/>
  <c r="DA8" i="1"/>
  <c r="CV8" i="1"/>
  <c r="CQ8" i="1"/>
  <c r="CL8" i="1"/>
  <c r="CG8" i="1"/>
  <c r="CB8" i="1"/>
  <c r="BW8" i="1"/>
  <c r="BR8" i="1"/>
  <c r="BM8" i="1"/>
  <c r="BH8" i="1"/>
  <c r="BC8" i="1"/>
  <c r="AX8" i="1"/>
  <c r="EM7" i="1"/>
  <c r="EL7" i="1"/>
  <c r="EK7" i="1"/>
  <c r="EJ7" i="1"/>
  <c r="EN7" i="1" s="1"/>
  <c r="EG7" i="1"/>
  <c r="EF7" i="1"/>
  <c r="EE7" i="1"/>
  <c r="ED7" i="1"/>
  <c r="EA7" i="1"/>
  <c r="DZ7" i="1"/>
  <c r="DY7" i="1"/>
  <c r="DX7" i="1"/>
  <c r="EB7" i="1" s="1"/>
  <c r="DU7" i="1"/>
  <c r="DP7" i="1"/>
  <c r="DK7" i="1"/>
  <c r="DF7" i="1"/>
  <c r="DA7" i="1"/>
  <c r="CV7" i="1"/>
  <c r="CQ7" i="1"/>
  <c r="CL7" i="1"/>
  <c r="CG7" i="1"/>
  <c r="CB7" i="1"/>
  <c r="BW7" i="1"/>
  <c r="BR7" i="1"/>
  <c r="BM7" i="1"/>
  <c r="BH7" i="1"/>
  <c r="BC7" i="1"/>
  <c r="AX7" i="1"/>
  <c r="EM6" i="1"/>
  <c r="EL6" i="1"/>
  <c r="EK6" i="1"/>
  <c r="EJ6" i="1"/>
  <c r="EN6" i="1" s="1"/>
  <c r="EG6" i="1"/>
  <c r="EF6" i="1"/>
  <c r="EE6" i="1"/>
  <c r="ED6" i="1"/>
  <c r="EH6" i="1" s="1"/>
  <c r="EA6" i="1"/>
  <c r="DZ6" i="1"/>
  <c r="DY6" i="1"/>
  <c r="DX6" i="1"/>
  <c r="EB6" i="1" s="1"/>
  <c r="DU6" i="1"/>
  <c r="DP6" i="1"/>
  <c r="DK6" i="1"/>
  <c r="DF6" i="1"/>
  <c r="DA6" i="1"/>
  <c r="CV6" i="1"/>
  <c r="CQ6" i="1"/>
  <c r="CL6" i="1"/>
  <c r="CG6" i="1"/>
  <c r="CB6" i="1"/>
  <c r="BW6" i="1"/>
  <c r="BR6" i="1"/>
  <c r="BM6" i="1"/>
  <c r="BH6" i="1"/>
  <c r="BC6" i="1"/>
  <c r="AX6" i="1"/>
  <c r="EM5" i="1"/>
  <c r="EL5" i="1"/>
  <c r="EK5" i="1"/>
  <c r="EJ5" i="1"/>
  <c r="EN5" i="1" s="1"/>
  <c r="EG5" i="1"/>
  <c r="EF5" i="1"/>
  <c r="EE5" i="1"/>
  <c r="ED5" i="1"/>
  <c r="EH5" i="1" s="1"/>
  <c r="EA5" i="1"/>
  <c r="DZ5" i="1"/>
  <c r="DY5" i="1"/>
  <c r="DX5" i="1"/>
  <c r="EB5" i="1" s="1"/>
  <c r="DU5" i="1"/>
  <c r="DP5" i="1"/>
  <c r="DK5" i="1"/>
  <c r="DF5" i="1"/>
  <c r="DA5" i="1"/>
  <c r="CV5" i="1"/>
  <c r="CQ5" i="1"/>
  <c r="CL5" i="1"/>
  <c r="CG5" i="1"/>
  <c r="CB5" i="1"/>
  <c r="BW5" i="1"/>
  <c r="BR5" i="1"/>
  <c r="BM5" i="1"/>
  <c r="BH5" i="1"/>
  <c r="BC5" i="1"/>
  <c r="AX5" i="1"/>
  <c r="EM4" i="1"/>
  <c r="EL4" i="1"/>
  <c r="EK4" i="1"/>
  <c r="EJ4" i="1"/>
  <c r="EG4" i="1"/>
  <c r="EF4" i="1"/>
  <c r="EE4" i="1"/>
  <c r="ED4" i="1"/>
  <c r="EH4" i="1" s="1"/>
  <c r="EA4" i="1"/>
  <c r="DZ4" i="1"/>
  <c r="DY4" i="1"/>
  <c r="DX4" i="1"/>
  <c r="EB4" i="1" s="1"/>
  <c r="DU4" i="1"/>
  <c r="DP4" i="1"/>
  <c r="DK4" i="1"/>
  <c r="DF4" i="1"/>
  <c r="DA4" i="1"/>
  <c r="CV4" i="1"/>
  <c r="CQ4" i="1"/>
  <c r="CL4" i="1"/>
  <c r="CG4" i="1"/>
  <c r="CB4" i="1"/>
  <c r="BW4" i="1"/>
  <c r="BR4" i="1"/>
  <c r="BM4" i="1"/>
  <c r="BH4" i="1"/>
  <c r="BC4" i="1"/>
  <c r="AX4" i="1"/>
  <c r="EM3" i="1"/>
  <c r="EL3" i="1"/>
  <c r="EL76" i="1" s="1"/>
  <c r="EK3" i="1"/>
  <c r="EJ3" i="1"/>
  <c r="EN3" i="1" s="1"/>
  <c r="EG3" i="1"/>
  <c r="EG76" i="1" s="1"/>
  <c r="EG85" i="1" s="1"/>
  <c r="EF3" i="1"/>
  <c r="EE3" i="1"/>
  <c r="ED3" i="1"/>
  <c r="EA3" i="1"/>
  <c r="DZ3" i="1"/>
  <c r="DY3" i="1"/>
  <c r="DX3" i="1"/>
  <c r="DX76" i="1" s="1"/>
  <c r="DU3" i="1"/>
  <c r="DP3" i="1"/>
  <c r="DK3" i="1"/>
  <c r="DF3" i="1"/>
  <c r="DF76" i="1" s="1"/>
  <c r="DA3" i="1"/>
  <c r="CV3" i="1"/>
  <c r="CQ3" i="1"/>
  <c r="CL3" i="1"/>
  <c r="CL76" i="1" s="1"/>
  <c r="CG3" i="1"/>
  <c r="CB3" i="1"/>
  <c r="BW3" i="1"/>
  <c r="BR3" i="1"/>
  <c r="BR76" i="1" s="1"/>
  <c r="BM3" i="1"/>
  <c r="BH3" i="1"/>
  <c r="BC3" i="1"/>
  <c r="AX3" i="1"/>
  <c r="AX76" i="1" s="1"/>
  <c r="EM2" i="1"/>
  <c r="EL2" i="1"/>
  <c r="EK2" i="1"/>
  <c r="EK81" i="1" s="1"/>
  <c r="EG2" i="1"/>
  <c r="EF2" i="1"/>
  <c r="EF81" i="1" s="1"/>
  <c r="EE2" i="1"/>
  <c r="EE81" i="1" s="1"/>
  <c r="EA2" i="1"/>
  <c r="EA76" i="1" s="1"/>
  <c r="EA85" i="1" s="1"/>
  <c r="DZ2" i="1"/>
  <c r="DZ81" i="1" s="1"/>
  <c r="DY2" i="1"/>
  <c r="DU2" i="1"/>
  <c r="DU76" i="1" s="1"/>
  <c r="DP2" i="1"/>
  <c r="DP76" i="1" s="1"/>
  <c r="DK2" i="1"/>
  <c r="DK76" i="1" s="1"/>
  <c r="DF2" i="1"/>
  <c r="DA2" i="1"/>
  <c r="DA76" i="1" s="1"/>
  <c r="CV2" i="1"/>
  <c r="CV76" i="1" s="1"/>
  <c r="CQ2" i="1"/>
  <c r="CQ76" i="1" s="1"/>
  <c r="CL2" i="1"/>
  <c r="CG2" i="1"/>
  <c r="CG76" i="1" s="1"/>
  <c r="CB2" i="1"/>
  <c r="CB76" i="1" s="1"/>
  <c r="BW2" i="1"/>
  <c r="BW76" i="1" s="1"/>
  <c r="BR2" i="1"/>
  <c r="BM2" i="1"/>
  <c r="BM76" i="1" s="1"/>
  <c r="BH2" i="1"/>
  <c r="BH76" i="1" s="1"/>
  <c r="BC2" i="1"/>
  <c r="BC76" i="1" s="1"/>
  <c r="AX2" i="1"/>
  <c r="ED76" i="1" l="1"/>
  <c r="ED85" i="1" s="1"/>
  <c r="ED81" i="1"/>
  <c r="EH2" i="1"/>
  <c r="EM76" i="1"/>
  <c r="EM85" i="1" s="1"/>
  <c r="EM81" i="1"/>
  <c r="EH7" i="1"/>
  <c r="EN12" i="1"/>
  <c r="EB18" i="1"/>
  <c r="EH23" i="1"/>
  <c r="EN28" i="1"/>
  <c r="EB34" i="1"/>
  <c r="EL78" i="1"/>
  <c r="EL85" i="1" s="1"/>
  <c r="EH39" i="1"/>
  <c r="EN44" i="1"/>
  <c r="EB50" i="1"/>
  <c r="EH55" i="1"/>
  <c r="EN60" i="1"/>
  <c r="EB66" i="1"/>
  <c r="DZ76" i="1"/>
  <c r="DZ85" i="1" s="1"/>
  <c r="EJ76" i="1"/>
  <c r="EJ85" i="1" s="1"/>
  <c r="EG81" i="1"/>
  <c r="EN2" i="1"/>
  <c r="EN87" i="1" s="1"/>
  <c r="EH11" i="1"/>
  <c r="EN16" i="1"/>
  <c r="EB22" i="1"/>
  <c r="EH27" i="1"/>
  <c r="EN32" i="1"/>
  <c r="EB38" i="1"/>
  <c r="EH38" i="1"/>
  <c r="EN48" i="1"/>
  <c r="EK76" i="1"/>
  <c r="EK85" i="1" s="1"/>
  <c r="EL81" i="1"/>
  <c r="DY76" i="1"/>
  <c r="DY85" i="1" s="1"/>
  <c r="DY81" i="1"/>
  <c r="EB3" i="1"/>
  <c r="EN4" i="1"/>
  <c r="EH15" i="1"/>
  <c r="EN20" i="1"/>
  <c r="EH31" i="1"/>
  <c r="EN36" i="1"/>
  <c r="EN38" i="1"/>
  <c r="EN78" i="1" s="1"/>
  <c r="EH47" i="1"/>
  <c r="EN52" i="1"/>
  <c r="EH63" i="1"/>
  <c r="EE76" i="1"/>
  <c r="EE85" i="1" s="1"/>
  <c r="EA81" i="1"/>
  <c r="EH3" i="1"/>
  <c r="EN8" i="1"/>
  <c r="EB39" i="1"/>
  <c r="EN40" i="1"/>
  <c r="EF76" i="1"/>
  <c r="EF85" i="1" s="1"/>
  <c r="EH76" i="1" l="1"/>
  <c r="EH85" i="1" s="1"/>
  <c r="EH81" i="1"/>
  <c r="EH78" i="1"/>
  <c r="EN81" i="1"/>
  <c r="EN76" i="1"/>
  <c r="EN85" i="1" s="1"/>
  <c r="EB78" i="1"/>
  <c r="EB76" i="1"/>
  <c r="EB81" i="1"/>
  <c r="EB85" i="1" l="1"/>
</calcChain>
</file>

<file path=xl/sharedStrings.xml><?xml version="1.0" encoding="utf-8"?>
<sst xmlns="http://schemas.openxmlformats.org/spreadsheetml/2006/main" count="650" uniqueCount="233">
  <si>
    <t>ID_CODE</t>
  </si>
  <si>
    <t>Group</t>
  </si>
  <si>
    <t>Oddball_Ppt#</t>
  </si>
  <si>
    <t>Gender</t>
  </si>
  <si>
    <t>Age</t>
  </si>
  <si>
    <t>Height</t>
  </si>
  <si>
    <t>Weight</t>
  </si>
  <si>
    <t>BMI</t>
  </si>
  <si>
    <t>Education</t>
  </si>
  <si>
    <t>CESD</t>
  </si>
  <si>
    <t>LOTR</t>
  </si>
  <si>
    <t>Health_Screening</t>
  </si>
  <si>
    <t>Health_Comments</t>
  </si>
  <si>
    <t>Fire_Training</t>
  </si>
  <si>
    <t>Time_Fire</t>
  </si>
  <si>
    <t>T1_Stress</t>
  </si>
  <si>
    <t>T1_Arousal</t>
  </si>
  <si>
    <t>T1_MentalDemand</t>
  </si>
  <si>
    <t>T1_PhysicalDemand</t>
  </si>
  <si>
    <t>T1_TemporalDemand</t>
  </si>
  <si>
    <t>T1_Effort</t>
  </si>
  <si>
    <t>T1_Performance</t>
  </si>
  <si>
    <t>T1_Frustration</t>
  </si>
  <si>
    <t>CortisolT1</t>
  </si>
  <si>
    <t>T2_Stress</t>
  </si>
  <si>
    <t>T2_Arousal</t>
  </si>
  <si>
    <t>T2_MentalDemand</t>
  </si>
  <si>
    <t>T2_PhysicalDemand</t>
  </si>
  <si>
    <t>T2_TemporalDemand</t>
  </si>
  <si>
    <t>T2_Effort</t>
  </si>
  <si>
    <t>T2_Performance</t>
  </si>
  <si>
    <t>T2_Frustration</t>
  </si>
  <si>
    <t>CortisolT2</t>
  </si>
  <si>
    <t>T3_Stress</t>
  </si>
  <si>
    <t>T3_Arousal</t>
  </si>
  <si>
    <t>T3_MentalDemand</t>
  </si>
  <si>
    <t>T3_PhysicalDemand</t>
  </si>
  <si>
    <t>T3_TemporalDemand</t>
  </si>
  <si>
    <t>T3_Effort</t>
  </si>
  <si>
    <t>T3_Performance</t>
  </si>
  <si>
    <t>T3_Frustration</t>
  </si>
  <si>
    <t>CortisolT3</t>
  </si>
  <si>
    <t>Post-Deviant Distraction Congruent B1</t>
  </si>
  <si>
    <t>Post-Deviant Distraction Congruent B2</t>
  </si>
  <si>
    <t>Post-Deviant Distraction Congruent B3</t>
  </si>
  <si>
    <t>Post-Deviant Distraction Congruent B4</t>
  </si>
  <si>
    <t>PDD Cong Overall</t>
  </si>
  <si>
    <t>Post-Deviant Distraction Incongruent B1</t>
  </si>
  <si>
    <t>Post-Deviant Distraction Incongruent B2</t>
  </si>
  <si>
    <t>Post-Deviant Distraction Incongruent B3</t>
  </si>
  <si>
    <t>Post-Deviant Distraction Incongruent B4</t>
  </si>
  <si>
    <t>PDD Incong Overall</t>
  </si>
  <si>
    <t>Post-Deviant Distraction noise B1</t>
  </si>
  <si>
    <t>Post-Deviant Distraction noise B2</t>
  </si>
  <si>
    <t>Post-Deviant Distraction noise B3</t>
  </si>
  <si>
    <t>Post-Deviant Distraction noise B4</t>
  </si>
  <si>
    <t>PDD noise Overall</t>
  </si>
  <si>
    <t>Cong B1</t>
  </si>
  <si>
    <t>Cong B2</t>
  </si>
  <si>
    <t>Cong B3</t>
  </si>
  <si>
    <t>Cong B4</t>
  </si>
  <si>
    <t>Cong Overall</t>
  </si>
  <si>
    <t>Incong B1</t>
  </si>
  <si>
    <t>Incong B2</t>
  </si>
  <si>
    <t>Incong B3</t>
  </si>
  <si>
    <t>Incong B4</t>
  </si>
  <si>
    <t>Incong Overall</t>
  </si>
  <si>
    <t>Noise B1</t>
  </si>
  <si>
    <t>Noise B2</t>
  </si>
  <si>
    <t>Noise B3</t>
  </si>
  <si>
    <t>Noise B4</t>
  </si>
  <si>
    <t>Noise Overall</t>
  </si>
  <si>
    <t>Stan B1-PDD</t>
  </si>
  <si>
    <t>Stan B2-PDD</t>
  </si>
  <si>
    <t>Stan B3-PDD</t>
  </si>
  <si>
    <t>Stan B4-PDD</t>
  </si>
  <si>
    <t>Stan - PDD</t>
  </si>
  <si>
    <t>PDD Collap B1</t>
  </si>
  <si>
    <t>PDD Collap B2</t>
  </si>
  <si>
    <t>PDD Collap B3</t>
  </si>
  <si>
    <t>PDD Collap B4</t>
  </si>
  <si>
    <t>PDD Collap Overall</t>
  </si>
  <si>
    <t>Cong Acc B1</t>
  </si>
  <si>
    <t>Cong Acc B2</t>
  </si>
  <si>
    <t>Cong Acc B3</t>
  </si>
  <si>
    <t>Cong Acc B4</t>
  </si>
  <si>
    <t>Cong Acc Overall</t>
  </si>
  <si>
    <t>Incong Acc B1</t>
  </si>
  <si>
    <t>Incong Acc B2</t>
  </si>
  <si>
    <t>Incong Acc B3</t>
  </si>
  <si>
    <t>Incong Acc B4</t>
  </si>
  <si>
    <t>Incong Acc Overall</t>
  </si>
  <si>
    <t>Noise Acc B1</t>
  </si>
  <si>
    <t>Noise Acc B2</t>
  </si>
  <si>
    <t>Noise Acc B3</t>
  </si>
  <si>
    <t>Noise Acc B4</t>
  </si>
  <si>
    <t>Noise Acc Overall</t>
  </si>
  <si>
    <t>Standard - PDD B1</t>
  </si>
  <si>
    <t>Standard - PDD B2</t>
  </si>
  <si>
    <t>Standard - PPD B3</t>
  </si>
  <si>
    <t>Standard - PPD B4</t>
  </si>
  <si>
    <t>Standard - PDD Overall</t>
  </si>
  <si>
    <t>PDD Cong B1</t>
  </si>
  <si>
    <t>PDD Cong B2</t>
  </si>
  <si>
    <t>PDD Cong B3</t>
  </si>
  <si>
    <t>PDD Cong B4</t>
  </si>
  <si>
    <t>PDD Incong B1</t>
  </si>
  <si>
    <t>PDD Incong B2</t>
  </si>
  <si>
    <t>PDD Incong B3</t>
  </si>
  <si>
    <t>PDD Incong B4</t>
  </si>
  <si>
    <t>PDD Noise B1</t>
  </si>
  <si>
    <t>PDD Noise B2</t>
  </si>
  <si>
    <t>PDD Noise B3</t>
  </si>
  <si>
    <t>PDD Noise B4</t>
  </si>
  <si>
    <t>PDD Noise Overall</t>
  </si>
  <si>
    <t>PDD Overall B1</t>
  </si>
  <si>
    <t>PDD Overall B2</t>
  </si>
  <si>
    <t>PDD Overall B3</t>
  </si>
  <si>
    <t>PDD Overall B4</t>
  </si>
  <si>
    <t>PDD Overall Collapsed</t>
  </si>
  <si>
    <t>DS4714</t>
  </si>
  <si>
    <t>ZJF4714</t>
  </si>
  <si>
    <t>CL4714</t>
  </si>
  <si>
    <t>JE4714</t>
  </si>
  <si>
    <t>AT4714</t>
  </si>
  <si>
    <t>JJ4714</t>
  </si>
  <si>
    <t>CW241014</t>
  </si>
  <si>
    <t>TB18714</t>
  </si>
  <si>
    <t>AS25714</t>
  </si>
  <si>
    <t>TJ25714</t>
  </si>
  <si>
    <t>JK25714</t>
  </si>
  <si>
    <t>SM25714</t>
  </si>
  <si>
    <t>EB25714</t>
  </si>
  <si>
    <t>JM25714</t>
  </si>
  <si>
    <t>RH1814</t>
  </si>
  <si>
    <t>DS1814</t>
  </si>
  <si>
    <t>RJ18714</t>
  </si>
  <si>
    <t>LJM1814</t>
  </si>
  <si>
    <t>Taking contraceptive pill</t>
  </si>
  <si>
    <t>SS1814</t>
  </si>
  <si>
    <t>AB1814</t>
  </si>
  <si>
    <t>JM1814</t>
  </si>
  <si>
    <t>smoker</t>
  </si>
  <si>
    <t>CL241014</t>
  </si>
  <si>
    <t>LC241014</t>
  </si>
  <si>
    <t>DD241014</t>
  </si>
  <si>
    <t>NM241014</t>
  </si>
  <si>
    <t>RP241014</t>
  </si>
  <si>
    <t>MA241014</t>
  </si>
  <si>
    <t>SE241014</t>
  </si>
  <si>
    <t>JC71114</t>
  </si>
  <si>
    <t>JT71114</t>
  </si>
  <si>
    <t>CG071114</t>
  </si>
  <si>
    <t>JG071114</t>
  </si>
  <si>
    <t>Minor Treachercollings</t>
  </si>
  <si>
    <t>GG071114</t>
  </si>
  <si>
    <t>KM071114</t>
  </si>
  <si>
    <t>JHP71114</t>
  </si>
  <si>
    <t>SG71114</t>
  </si>
  <si>
    <t>Taking Omemprazole 20mg</t>
  </si>
  <si>
    <t>MP7714C</t>
  </si>
  <si>
    <t>DG051214C</t>
  </si>
  <si>
    <t>RM22714C</t>
  </si>
  <si>
    <t>GC23714C</t>
  </si>
  <si>
    <t>LD4814C</t>
  </si>
  <si>
    <t>contraceptive pill</t>
  </si>
  <si>
    <t>MB5814C</t>
  </si>
  <si>
    <t>MD26714C</t>
  </si>
  <si>
    <t>AE281114C</t>
  </si>
  <si>
    <t>SG181114C</t>
  </si>
  <si>
    <t>MP181114C</t>
  </si>
  <si>
    <t>JH211114C</t>
  </si>
  <si>
    <t>RW211114C</t>
  </si>
  <si>
    <t>JY211114C</t>
  </si>
  <si>
    <t>SD251114C</t>
  </si>
  <si>
    <t>RS251114C</t>
  </si>
  <si>
    <t>JS261114C</t>
  </si>
  <si>
    <t>Short sighted:  R-1.75, L-1.75</t>
  </si>
  <si>
    <t>HVT261114C</t>
  </si>
  <si>
    <t>MM041214C</t>
  </si>
  <si>
    <t>JB051214C</t>
  </si>
  <si>
    <t>JB051214C1</t>
  </si>
  <si>
    <t>WL121214C</t>
  </si>
  <si>
    <t>DR121214C</t>
  </si>
  <si>
    <t>RD121214C</t>
  </si>
  <si>
    <t>HR121214C</t>
  </si>
  <si>
    <t>TG121214C</t>
  </si>
  <si>
    <t>DR060215C</t>
  </si>
  <si>
    <t>TG060215C</t>
  </si>
  <si>
    <t>DSW300115C</t>
  </si>
  <si>
    <t>RM060215C</t>
  </si>
  <si>
    <t>OB300115C</t>
  </si>
  <si>
    <t>Semantic Effect</t>
  </si>
  <si>
    <t>Acoustic Effect</t>
  </si>
  <si>
    <t>Post-Deviant Distraction Effect</t>
  </si>
  <si>
    <t>Firefighters</t>
  </si>
  <si>
    <t>Controls</t>
  </si>
  <si>
    <t>T1_NASA</t>
  </si>
  <si>
    <t>T2_NASA</t>
  </si>
  <si>
    <t>T3_NASA</t>
  </si>
  <si>
    <t>SemB1</t>
  </si>
  <si>
    <t>SemB2</t>
  </si>
  <si>
    <t>SemB3</t>
  </si>
  <si>
    <t>SemB4</t>
  </si>
  <si>
    <t>Sem</t>
  </si>
  <si>
    <t>AcouB1</t>
  </si>
  <si>
    <t>AcouB2</t>
  </si>
  <si>
    <t>AcouB3</t>
  </si>
  <si>
    <t>AcouB4</t>
  </si>
  <si>
    <t>Acou</t>
  </si>
  <si>
    <t>PDDB1</t>
  </si>
  <si>
    <t>PDDB2</t>
  </si>
  <si>
    <t>PDDB3</t>
  </si>
  <si>
    <t>PDDB4</t>
  </si>
  <si>
    <t>PDD</t>
  </si>
  <si>
    <t>SemStandB1</t>
  </si>
  <si>
    <t>SemStanB2</t>
  </si>
  <si>
    <t>SemStandB3</t>
  </si>
  <si>
    <t>SemStanB4</t>
  </si>
  <si>
    <t>SemStand</t>
  </si>
  <si>
    <t>Acoustic Effect of Semantic Deviants</t>
  </si>
  <si>
    <t>CongStanB1</t>
  </si>
  <si>
    <t>CongStanB2</t>
  </si>
  <si>
    <t>CongStanB3</t>
  </si>
  <si>
    <t>CongStanB4</t>
  </si>
  <si>
    <t>CongStan</t>
  </si>
  <si>
    <t>IncStanB1</t>
  </si>
  <si>
    <t>IncStanB2</t>
  </si>
  <si>
    <t>IncStanB3</t>
  </si>
  <si>
    <t>IncStanB4</t>
  </si>
  <si>
    <t>IncStan</t>
  </si>
  <si>
    <t>Acoustic Effect of Congruent Deviants</t>
  </si>
  <si>
    <t>Acoustic Effect of Incongruent Deviants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</si>
</sst>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0" fillId="0" borderId="0" xfId="0" applyNumberFormat="1" applyFont="1"/>
    <xf numFmtId="0" fontId="1" fillId="0" borderId="0" xfId="0" applyFont="1"/>
    <xf numFmtId="0" fontId="0" fillId="0" borderId="0" xfId="0" applyFont="1" applyAlignment="1">
      <alignment horizontal="center"/>
    </xf>
    <xf numFmtId="166" fontId="2" fillId="0" borderId="0" xfId="0" applyNumberFormat="1" applyFont="1"/>
    <xf numFmtId="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87"/>
  <sheetViews>
    <sheetView tabSelected="1" topLeftCell="EC1" workbookViewId="0">
      <pane ySplit="1" topLeftCell="A56" activePane="bottomLeft" state="frozen"/>
      <selection pane="bottomLeft" activeCell="FB75" sqref="FB75:FF87"/>
    </sheetView>
  </sheetViews>
  <sheetFormatPr baseColWidth="10" defaultColWidth="8.7109375" defaultRowHeight="15" x14ac:dyDescent="0.25"/>
  <cols>
    <col min="1" max="16384" width="8.7109375" style="1"/>
  </cols>
  <sheetData>
    <row r="1" spans="1:16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197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198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199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  <c r="CP1" s="1" t="s">
        <v>90</v>
      </c>
      <c r="CQ1" s="1" t="s">
        <v>91</v>
      </c>
      <c r="CR1" s="1" t="s">
        <v>92</v>
      </c>
      <c r="CS1" s="1" t="s">
        <v>93</v>
      </c>
      <c r="CT1" s="1" t="s">
        <v>94</v>
      </c>
      <c r="CU1" s="1" t="s">
        <v>95</v>
      </c>
      <c r="CV1" s="1" t="s">
        <v>96</v>
      </c>
      <c r="CW1" s="1" t="s">
        <v>97</v>
      </c>
      <c r="CX1" s="1" t="s">
        <v>98</v>
      </c>
      <c r="CY1" s="1" t="s">
        <v>99</v>
      </c>
      <c r="CZ1" s="1" t="s">
        <v>100</v>
      </c>
      <c r="DA1" s="1" t="s">
        <v>101</v>
      </c>
      <c r="DB1" s="1" t="s">
        <v>102</v>
      </c>
      <c r="DC1" s="1" t="s">
        <v>103</v>
      </c>
      <c r="DD1" s="1" t="s">
        <v>104</v>
      </c>
      <c r="DE1" s="1" t="s">
        <v>105</v>
      </c>
      <c r="DF1" s="1" t="s">
        <v>46</v>
      </c>
      <c r="DG1" s="1" t="s">
        <v>106</v>
      </c>
      <c r="DH1" s="1" t="s">
        <v>107</v>
      </c>
      <c r="DI1" s="1" t="s">
        <v>108</v>
      </c>
      <c r="DJ1" s="1" t="s">
        <v>109</v>
      </c>
      <c r="DK1" s="1" t="s">
        <v>51</v>
      </c>
      <c r="DL1" s="1" t="s">
        <v>110</v>
      </c>
      <c r="DM1" s="1" t="s">
        <v>111</v>
      </c>
      <c r="DN1" s="1" t="s">
        <v>112</v>
      </c>
      <c r="DO1" s="1" t="s">
        <v>113</v>
      </c>
      <c r="DP1" s="1" t="s">
        <v>114</v>
      </c>
      <c r="DQ1" s="1" t="s">
        <v>115</v>
      </c>
      <c r="DR1" s="1" t="s">
        <v>116</v>
      </c>
      <c r="DS1" s="1" t="s">
        <v>117</v>
      </c>
      <c r="DT1" s="1" t="s">
        <v>118</v>
      </c>
      <c r="DU1" s="1" t="s">
        <v>119</v>
      </c>
      <c r="DX1" s="1" t="s">
        <v>200</v>
      </c>
      <c r="DY1" s="1" t="s">
        <v>201</v>
      </c>
      <c r="DZ1" s="1" t="s">
        <v>202</v>
      </c>
      <c r="EA1" s="1" t="s">
        <v>203</v>
      </c>
      <c r="EB1" s="1" t="s">
        <v>204</v>
      </c>
      <c r="ED1" s="1" t="s">
        <v>205</v>
      </c>
      <c r="EE1" s="1" t="s">
        <v>206</v>
      </c>
      <c r="EF1" s="1" t="s">
        <v>207</v>
      </c>
      <c r="EG1" s="1" t="s">
        <v>208</v>
      </c>
      <c r="EH1" s="1" t="s">
        <v>209</v>
      </c>
      <c r="EJ1" s="1" t="s">
        <v>210</v>
      </c>
      <c r="EK1" s="1" t="s">
        <v>211</v>
      </c>
      <c r="EL1" s="1" t="s">
        <v>212</v>
      </c>
      <c r="EM1" s="1" t="s">
        <v>213</v>
      </c>
      <c r="EN1" s="1" t="s">
        <v>214</v>
      </c>
      <c r="EP1" s="1" t="s">
        <v>215</v>
      </c>
      <c r="EQ1" s="1" t="s">
        <v>216</v>
      </c>
      <c r="ER1" s="1" t="s">
        <v>217</v>
      </c>
      <c r="ES1" s="1" t="s">
        <v>218</v>
      </c>
      <c r="ET1" s="1" t="s">
        <v>219</v>
      </c>
      <c r="EV1" s="1" t="s">
        <v>221</v>
      </c>
      <c r="EW1" s="1" t="s">
        <v>222</v>
      </c>
      <c r="EX1" s="1" t="s">
        <v>223</v>
      </c>
      <c r="EY1" s="1" t="s">
        <v>224</v>
      </c>
      <c r="EZ1" s="1" t="s">
        <v>225</v>
      </c>
      <c r="FB1" s="1" t="s">
        <v>226</v>
      </c>
      <c r="FC1" s="1" t="s">
        <v>227</v>
      </c>
      <c r="FD1" s="1" t="s">
        <v>228</v>
      </c>
      <c r="FE1" s="1" t="s">
        <v>229</v>
      </c>
      <c r="FF1" s="1" t="s">
        <v>230</v>
      </c>
    </row>
    <row r="2" spans="1:162" x14ac:dyDescent="0.25">
      <c r="A2" s="1" t="s">
        <v>120</v>
      </c>
      <c r="B2" s="1">
        <v>1</v>
      </c>
      <c r="C2" s="1">
        <v>1</v>
      </c>
      <c r="D2" s="1">
        <v>1</v>
      </c>
      <c r="E2" s="1">
        <v>21</v>
      </c>
      <c r="F2" s="1">
        <v>188</v>
      </c>
      <c r="G2" s="1">
        <v>72</v>
      </c>
      <c r="H2" s="2">
        <v>20.37</v>
      </c>
      <c r="I2" s="1">
        <v>2</v>
      </c>
      <c r="J2" s="1">
        <v>3</v>
      </c>
      <c r="K2" s="1">
        <v>14</v>
      </c>
      <c r="L2" s="1">
        <v>2</v>
      </c>
      <c r="N2" s="1">
        <v>1</v>
      </c>
      <c r="O2" s="1">
        <v>1</v>
      </c>
      <c r="P2" s="1">
        <v>5</v>
      </c>
      <c r="Q2" s="1">
        <v>14</v>
      </c>
      <c r="R2" s="1">
        <v>26</v>
      </c>
      <c r="S2" s="1">
        <v>28</v>
      </c>
      <c r="T2" s="1">
        <v>18</v>
      </c>
      <c r="U2" s="1">
        <v>19</v>
      </c>
      <c r="V2" s="1">
        <v>94</v>
      </c>
      <c r="W2" s="1">
        <v>53</v>
      </c>
      <c r="X2" s="1">
        <f>SUM(R2:W2)</f>
        <v>238</v>
      </c>
      <c r="Y2" s="1">
        <v>2.52</v>
      </c>
      <c r="Z2" s="1">
        <v>15</v>
      </c>
      <c r="AA2" s="1">
        <v>12</v>
      </c>
      <c r="AB2" s="1">
        <v>96</v>
      </c>
      <c r="AC2" s="1">
        <v>99</v>
      </c>
      <c r="AD2" s="1">
        <v>55</v>
      </c>
      <c r="AE2" s="1">
        <v>96</v>
      </c>
      <c r="AF2" s="1">
        <v>2</v>
      </c>
      <c r="AG2" s="1">
        <v>99</v>
      </c>
      <c r="AH2" s="1">
        <f>SUM(AB2:AG2)</f>
        <v>447</v>
      </c>
      <c r="AI2" s="1">
        <v>9.48</v>
      </c>
      <c r="AJ2" s="1">
        <v>10</v>
      </c>
      <c r="AK2" s="1">
        <v>4</v>
      </c>
      <c r="AL2" s="1">
        <v>94</v>
      </c>
      <c r="AM2" s="1">
        <v>5</v>
      </c>
      <c r="AN2" s="1">
        <v>75</v>
      </c>
      <c r="AO2" s="1">
        <v>87</v>
      </c>
      <c r="AP2" s="1">
        <v>48</v>
      </c>
      <c r="AQ2" s="1">
        <v>49</v>
      </c>
      <c r="AR2" s="1">
        <f>SUM(AL2:AQ2)</f>
        <v>358</v>
      </c>
      <c r="AS2" s="1">
        <v>19.14</v>
      </c>
      <c r="AT2" s="1">
        <v>364.47619047619048</v>
      </c>
      <c r="AU2" s="1">
        <v>407.25</v>
      </c>
      <c r="AV2" s="1">
        <v>442.09090909090907</v>
      </c>
      <c r="AW2" s="1">
        <v>428.6521739130435</v>
      </c>
      <c r="AX2" s="3">
        <f>AVERAGE(AT2:AW2)</f>
        <v>410.61731837003578</v>
      </c>
      <c r="AY2" s="1">
        <v>351.43478260869563</v>
      </c>
      <c r="AZ2" s="1">
        <v>439.66666666666669</v>
      </c>
      <c r="BA2" s="1">
        <v>450.90476190476193</v>
      </c>
      <c r="BB2" s="1">
        <v>446.04347826086956</v>
      </c>
      <c r="BC2" s="3">
        <f>AVERAGE(AY2:BB2)</f>
        <v>422.01242236024842</v>
      </c>
      <c r="BD2" s="1">
        <v>374</v>
      </c>
      <c r="BE2" s="1">
        <v>402.39130434782606</v>
      </c>
      <c r="BF2" s="1">
        <v>461.69565217391306</v>
      </c>
      <c r="BG2" s="1">
        <v>427.4</v>
      </c>
      <c r="BH2" s="3">
        <f>AVERAGE(BD2:BG2)</f>
        <v>416.37173913043478</v>
      </c>
      <c r="BI2" s="1">
        <v>364.625</v>
      </c>
      <c r="BJ2" s="1">
        <v>444.17391304347825</v>
      </c>
      <c r="BK2" s="1">
        <v>463.86956521739131</v>
      </c>
      <c r="BL2" s="1">
        <v>437.25</v>
      </c>
      <c r="BM2" s="3">
        <f>AVERAGE(BI2:BL2)</f>
        <v>427.47961956521738</v>
      </c>
      <c r="BN2" s="1">
        <v>389.3478260869565</v>
      </c>
      <c r="BO2" s="1">
        <v>455.125</v>
      </c>
      <c r="BP2" s="1">
        <v>491.21739130434781</v>
      </c>
      <c r="BQ2" s="1">
        <v>427.78260869565219</v>
      </c>
      <c r="BR2" s="3">
        <f>AVERAGE(BN2:BQ2)</f>
        <v>440.86820652173913</v>
      </c>
      <c r="BS2" s="1">
        <v>400.39130434782606</v>
      </c>
      <c r="BT2" s="1">
        <v>460.58333333333331</v>
      </c>
      <c r="BU2" s="1">
        <v>471</v>
      </c>
      <c r="BV2" s="1">
        <v>442.21739130434781</v>
      </c>
      <c r="BW2" s="3">
        <f>AVERAGE(BS2:BV2)</f>
        <v>443.54800724637681</v>
      </c>
      <c r="BX2" s="1">
        <v>344.48275862068965</v>
      </c>
      <c r="BY2" s="1">
        <v>391.15384615384613</v>
      </c>
      <c r="BZ2" s="1">
        <v>424.35164835164835</v>
      </c>
      <c r="CA2" s="1">
        <v>438.48936170212767</v>
      </c>
      <c r="CB2" s="3">
        <f>AVERAGE(BX2:CA2)</f>
        <v>399.61940370707794</v>
      </c>
      <c r="CC2" s="1">
        <v>362.765625</v>
      </c>
      <c r="CD2" s="1">
        <v>417.19402985074629</v>
      </c>
      <c r="CE2" s="1">
        <v>451.72727272727275</v>
      </c>
      <c r="CF2" s="1">
        <v>434.33333333333331</v>
      </c>
      <c r="CG2" s="3">
        <f>AVERAGE(CC2:CF2)</f>
        <v>416.50506522783809</v>
      </c>
      <c r="CH2" s="1">
        <v>1</v>
      </c>
      <c r="CI2" s="1">
        <v>0.95833333333333337</v>
      </c>
      <c r="CJ2" s="1">
        <v>0.95833333333333337</v>
      </c>
      <c r="CK2" s="1">
        <v>1</v>
      </c>
      <c r="CL2" s="3">
        <f>AVERAGE(CH2:CK2)</f>
        <v>0.97916666666666674</v>
      </c>
      <c r="CM2" s="1">
        <v>0.95833333333333337</v>
      </c>
      <c r="CN2" s="1">
        <v>1</v>
      </c>
      <c r="CO2" s="1">
        <v>0.95833333333333337</v>
      </c>
      <c r="CP2" s="1">
        <v>0.95833333333333337</v>
      </c>
      <c r="CQ2" s="3">
        <f>AVERAGE(CM2:CP2)</f>
        <v>0.96875000000000011</v>
      </c>
      <c r="CR2" s="1">
        <v>0.95833333333333337</v>
      </c>
      <c r="CS2" s="1">
        <v>1</v>
      </c>
      <c r="CT2" s="1">
        <v>0.95833333333333337</v>
      </c>
      <c r="CU2" s="1">
        <v>0.95833333333333337</v>
      </c>
      <c r="CV2" s="3">
        <f>AVERAGE(CR2:CU2)</f>
        <v>0.96875000000000011</v>
      </c>
      <c r="CW2" s="1">
        <v>0.89690721649484539</v>
      </c>
      <c r="CX2" s="1">
        <v>0.94791666666666663</v>
      </c>
      <c r="CY2" s="1">
        <v>0.93814432989690721</v>
      </c>
      <c r="CZ2" s="1">
        <v>0.95918367346938771</v>
      </c>
      <c r="DA2" s="3">
        <f>AVERAGE(CW2:CZ2)</f>
        <v>0.93553797163195174</v>
      </c>
      <c r="DB2" s="1">
        <v>0.875</v>
      </c>
      <c r="DC2" s="1">
        <v>0.83333333333333337</v>
      </c>
      <c r="DD2" s="1">
        <v>0.91666666666666663</v>
      </c>
      <c r="DE2" s="1">
        <v>0.95833333333333337</v>
      </c>
      <c r="DF2" s="3">
        <f t="shared" ref="DF2:DF44" si="0">AVERAGE(DB2:DE2)</f>
        <v>0.89583333333333337</v>
      </c>
      <c r="DG2" s="1">
        <v>0.95833333333333337</v>
      </c>
      <c r="DH2" s="1">
        <v>1</v>
      </c>
      <c r="DI2" s="1">
        <v>0.91304347826086951</v>
      </c>
      <c r="DJ2" s="1">
        <v>0.95833333333333337</v>
      </c>
      <c r="DK2" s="3">
        <f t="shared" ref="DK2:DK44" si="1">AVERAGE(DG2:DJ2)</f>
        <v>0.95742753623188415</v>
      </c>
      <c r="DL2" s="1">
        <v>0.86956521739130432</v>
      </c>
      <c r="DM2" s="1">
        <v>0.95833333333333337</v>
      </c>
      <c r="DN2" s="1">
        <v>0.95833333333333337</v>
      </c>
      <c r="DO2" s="1">
        <v>0.86956521739130432</v>
      </c>
      <c r="DP2" s="3">
        <f t="shared" ref="DP2:DP44" si="2">AVERAGE(DL2:DO2)</f>
        <v>0.91394927536231885</v>
      </c>
      <c r="DQ2" s="1">
        <v>0.90140845070422537</v>
      </c>
      <c r="DR2" s="1">
        <v>0.93055555555555558</v>
      </c>
      <c r="DS2" s="1">
        <v>0.92957746478873238</v>
      </c>
      <c r="DT2" s="1">
        <v>0.92957746478873238</v>
      </c>
      <c r="DU2" s="3">
        <f t="shared" ref="DU2:DU44" si="3">AVERAGE(DQ2:DT2)</f>
        <v>0.92277973395931145</v>
      </c>
      <c r="DX2" s="6">
        <f>BI2-BN2</f>
        <v>-24.722826086956502</v>
      </c>
      <c r="DY2" s="6">
        <f t="shared" ref="DY2:EA16" si="4">BJ2-BO2</f>
        <v>-10.951086956521749</v>
      </c>
      <c r="DZ2" s="6">
        <f t="shared" si="4"/>
        <v>-27.347826086956502</v>
      </c>
      <c r="EA2" s="6">
        <f t="shared" si="4"/>
        <v>9.4673913043478137</v>
      </c>
      <c r="EB2" s="6">
        <f>AVERAGE(DX2:EA2)</f>
        <v>-13.388586956521735</v>
      </c>
      <c r="EC2" s="6"/>
      <c r="ED2" s="6">
        <f>BX2-BS2</f>
        <v>-55.908545727136413</v>
      </c>
      <c r="EE2" s="6">
        <f>BY2-BT2</f>
        <v>-69.429487179487182</v>
      </c>
      <c r="EF2" s="6">
        <f>BZ2-BU2</f>
        <v>-46.64835164835165</v>
      </c>
      <c r="EG2" s="6">
        <f>CA2-BV2</f>
        <v>-3.7280296022201469</v>
      </c>
      <c r="EH2" s="6">
        <f>AVERAGE(ED2:EG2)</f>
        <v>-43.928603539298848</v>
      </c>
      <c r="EI2" s="6"/>
      <c r="EJ2" s="6">
        <f>BX2-CC2</f>
        <v>-18.282866379310349</v>
      </c>
      <c r="EK2" s="6">
        <f t="shared" ref="EK2:EM17" si="5">BY2-CD2</f>
        <v>-26.040183696900158</v>
      </c>
      <c r="EL2" s="6">
        <f t="shared" si="5"/>
        <v>-27.375624375624398</v>
      </c>
      <c r="EM2" s="6">
        <f t="shared" si="5"/>
        <v>4.1560283687943524</v>
      </c>
      <c r="EN2" s="6">
        <f>AVERAGE(EJ2:EM2)</f>
        <v>-16.885661520760138</v>
      </c>
      <c r="EP2" s="1">
        <f>BX2-((BI2+BN2)/2)</f>
        <v>-32.5036544227886</v>
      </c>
      <c r="EQ2" s="1">
        <f>BY2-((BJ2+BO2)/2)</f>
        <v>-58.495610367892994</v>
      </c>
      <c r="ER2" s="1">
        <f t="shared" ref="EQ2:ES2" si="6">BZ2-((BK2+BP2)/2)</f>
        <v>-53.191829909221212</v>
      </c>
      <c r="ES2" s="1">
        <f t="shared" si="6"/>
        <v>5.9730573543015453</v>
      </c>
      <c r="ET2" s="6">
        <f>AVERAGE(EP2:ES2)</f>
        <v>-34.554509336400315</v>
      </c>
      <c r="EV2" s="1">
        <f>BX2-BI2</f>
        <v>-20.142241379310349</v>
      </c>
      <c r="EW2" s="1">
        <f t="shared" ref="EW2:EZ2" si="7">BY2-BJ2</f>
        <v>-53.020066889632119</v>
      </c>
      <c r="EX2" s="1">
        <f t="shared" si="7"/>
        <v>-39.517916865742961</v>
      </c>
      <c r="EY2" s="1">
        <f t="shared" si="7"/>
        <v>1.2393617021276668</v>
      </c>
      <c r="EZ2" s="1">
        <f>AVERAGE(EV2:EY2)</f>
        <v>-27.860215858139441</v>
      </c>
      <c r="FB2" s="1">
        <f>BX2-BN2</f>
        <v>-44.865067466266851</v>
      </c>
      <c r="FC2" s="1">
        <f t="shared" ref="FC2:FE2" si="8">BY2-BO2</f>
        <v>-63.971153846153868</v>
      </c>
      <c r="FD2" s="1">
        <f t="shared" si="8"/>
        <v>-66.865742952699463</v>
      </c>
      <c r="FE2" s="1">
        <f t="shared" si="8"/>
        <v>10.706753006475481</v>
      </c>
      <c r="FF2" s="1">
        <f>AVERAGE(FB2:FE2)</f>
        <v>-41.248802814661175</v>
      </c>
    </row>
    <row r="3" spans="1:162" x14ac:dyDescent="0.25">
      <c r="A3" s="1" t="s">
        <v>121</v>
      </c>
      <c r="B3" s="1">
        <v>1</v>
      </c>
      <c r="C3" s="1">
        <v>2</v>
      </c>
      <c r="D3" s="1">
        <v>1</v>
      </c>
      <c r="E3" s="1">
        <v>22</v>
      </c>
      <c r="F3" s="1">
        <v>192</v>
      </c>
      <c r="G3" s="1">
        <v>85</v>
      </c>
      <c r="H3" s="2">
        <v>23.06</v>
      </c>
      <c r="I3" s="1">
        <v>2</v>
      </c>
      <c r="J3" s="1">
        <v>6</v>
      </c>
      <c r="K3" s="1">
        <v>8</v>
      </c>
      <c r="L3" s="1">
        <v>2</v>
      </c>
      <c r="N3" s="1">
        <v>1</v>
      </c>
      <c r="O3" s="1">
        <v>1</v>
      </c>
      <c r="P3" s="1">
        <v>7</v>
      </c>
      <c r="Q3" s="1">
        <v>5</v>
      </c>
      <c r="R3" s="1">
        <v>23</v>
      </c>
      <c r="S3" s="1">
        <v>12</v>
      </c>
      <c r="T3" s="1">
        <v>11</v>
      </c>
      <c r="U3" s="1">
        <v>9</v>
      </c>
      <c r="V3" s="1">
        <v>84</v>
      </c>
      <c r="W3" s="1">
        <v>2</v>
      </c>
      <c r="X3" s="1">
        <f t="shared" ref="X3:X66" si="9">SUM(R3:W3)</f>
        <v>141</v>
      </c>
      <c r="Y3" s="1">
        <v>3.28</v>
      </c>
      <c r="Z3" s="1">
        <v>10</v>
      </c>
      <c r="AA3" s="1">
        <v>8</v>
      </c>
      <c r="AB3" s="1">
        <v>87</v>
      </c>
      <c r="AC3" s="1">
        <v>96</v>
      </c>
      <c r="AD3" s="1">
        <v>100</v>
      </c>
      <c r="AE3" s="1">
        <v>97</v>
      </c>
      <c r="AF3" s="1">
        <v>55</v>
      </c>
      <c r="AG3" s="1">
        <v>82</v>
      </c>
      <c r="AH3" s="1">
        <f t="shared" ref="AH3:AH66" si="10">SUM(AB3:AG3)</f>
        <v>517</v>
      </c>
      <c r="AI3" s="1">
        <v>10.8</v>
      </c>
      <c r="AJ3" s="1">
        <v>12</v>
      </c>
      <c r="AK3" s="1">
        <v>2</v>
      </c>
      <c r="AL3" s="1">
        <v>100</v>
      </c>
      <c r="AM3" s="1">
        <v>0</v>
      </c>
      <c r="AN3" s="1">
        <v>22</v>
      </c>
      <c r="AO3" s="1">
        <v>50</v>
      </c>
      <c r="AP3" s="1">
        <v>70</v>
      </c>
      <c r="AQ3" s="1">
        <v>100</v>
      </c>
      <c r="AR3" s="1">
        <f t="shared" ref="AR3:AR66" si="11">SUM(AL3:AQ3)</f>
        <v>342</v>
      </c>
      <c r="AS3" s="1">
        <v>11.41</v>
      </c>
      <c r="AT3" s="1">
        <v>389.86956521739131</v>
      </c>
      <c r="AU3" s="1">
        <v>377.30434782608694</v>
      </c>
      <c r="AV3" s="1">
        <v>392.08333333333331</v>
      </c>
      <c r="AW3" s="1">
        <v>403.39130434782606</v>
      </c>
      <c r="AX3" s="3">
        <f>AVERAGE(AT3:AW3)</f>
        <v>390.66213768115938</v>
      </c>
      <c r="AY3" s="1">
        <v>380.04347826086956</v>
      </c>
      <c r="AZ3" s="1">
        <v>361.21739130434781</v>
      </c>
      <c r="BA3" s="1">
        <v>399.83333333333331</v>
      </c>
      <c r="BB3" s="1">
        <v>375.5</v>
      </c>
      <c r="BC3" s="3">
        <f>AVERAGE(AY3:BB3)</f>
        <v>379.14855072463769</v>
      </c>
      <c r="BD3" s="1">
        <v>379.25</v>
      </c>
      <c r="BE3" s="1">
        <v>384</v>
      </c>
      <c r="BF3" s="1">
        <v>383.95238095238096</v>
      </c>
      <c r="BG3" s="1">
        <v>392.60869565217394</v>
      </c>
      <c r="BH3" s="3">
        <f>AVERAGE(BD3:BG3)</f>
        <v>384.95276915113874</v>
      </c>
      <c r="BI3" s="1">
        <v>395.54166666666669</v>
      </c>
      <c r="BJ3" s="1">
        <v>387.08333333333331</v>
      </c>
      <c r="BK3" s="1">
        <v>382.33333333333331</v>
      </c>
      <c r="BL3" s="1">
        <v>375.375</v>
      </c>
      <c r="BM3" s="3">
        <f>AVERAGE(BI3:BL3)</f>
        <v>385.08333333333331</v>
      </c>
      <c r="BN3" s="1">
        <v>431</v>
      </c>
      <c r="BO3" s="1">
        <v>384.625</v>
      </c>
      <c r="BP3" s="1">
        <v>407.3478260869565</v>
      </c>
      <c r="BQ3" s="1">
        <v>378</v>
      </c>
      <c r="BR3" s="3">
        <f>AVERAGE(BN3:BQ3)</f>
        <v>400.24320652173913</v>
      </c>
      <c r="BS3" s="1">
        <v>385.20833333333331</v>
      </c>
      <c r="BT3" s="1">
        <v>388.30434782608694</v>
      </c>
      <c r="BU3" s="1">
        <v>389.375</v>
      </c>
      <c r="BV3" s="1">
        <v>392.45833333333331</v>
      </c>
      <c r="BW3" s="3">
        <f>AVERAGE(BS3:BV3)</f>
        <v>388.83650362318838</v>
      </c>
      <c r="BX3" s="1">
        <v>375.07291666666669</v>
      </c>
      <c r="BY3" s="1">
        <v>372.83333333333331</v>
      </c>
      <c r="BZ3" s="1">
        <v>397.42708333333331</v>
      </c>
      <c r="CA3" s="1">
        <v>378.70526315789476</v>
      </c>
      <c r="CB3" s="3">
        <f>AVERAGE(BX3:CA3)</f>
        <v>381.00964912280699</v>
      </c>
      <c r="CC3" s="1">
        <v>383</v>
      </c>
      <c r="CD3" s="1">
        <v>374.31428571428569</v>
      </c>
      <c r="CE3" s="1">
        <v>392.30434782608694</v>
      </c>
      <c r="CF3" s="1">
        <v>390.28571428571428</v>
      </c>
      <c r="CG3" s="3">
        <f>AVERAGE(CC3:CF3)</f>
        <v>384.97608695652173</v>
      </c>
      <c r="CH3" s="1">
        <v>1</v>
      </c>
      <c r="CI3" s="1">
        <v>1</v>
      </c>
      <c r="CJ3" s="1">
        <v>1</v>
      </c>
      <c r="CK3" s="1">
        <v>1</v>
      </c>
      <c r="CL3" s="3">
        <f>AVERAGE(CH3:CK3)</f>
        <v>1</v>
      </c>
      <c r="CM3" s="1">
        <v>1</v>
      </c>
      <c r="CN3" s="1">
        <v>1</v>
      </c>
      <c r="CO3" s="1">
        <v>0.95833333333333337</v>
      </c>
      <c r="CP3" s="1">
        <v>1</v>
      </c>
      <c r="CQ3" s="3">
        <f>AVERAGE(CM3:CP3)</f>
        <v>0.98958333333333337</v>
      </c>
      <c r="CR3" s="1">
        <v>1</v>
      </c>
      <c r="CS3" s="1">
        <v>0.95833333333333337</v>
      </c>
      <c r="CT3" s="1">
        <v>1</v>
      </c>
      <c r="CU3" s="1">
        <v>1</v>
      </c>
      <c r="CV3" s="3">
        <f>AVERAGE(CR3:CU3)</f>
        <v>0.98958333333333337</v>
      </c>
      <c r="CW3" s="1">
        <v>0.98969072164948457</v>
      </c>
      <c r="CX3" s="1">
        <v>0.97959183673469385</v>
      </c>
      <c r="CY3" s="1">
        <v>0.98969072164948457</v>
      </c>
      <c r="CZ3" s="1">
        <v>0.97938144329896903</v>
      </c>
      <c r="DA3" s="3">
        <f>AVERAGE(CW3:CZ3)</f>
        <v>0.98458868083315809</v>
      </c>
      <c r="DB3" s="1">
        <v>1</v>
      </c>
      <c r="DC3" s="1">
        <v>1</v>
      </c>
      <c r="DD3" s="1">
        <v>1</v>
      </c>
      <c r="DE3" s="1">
        <v>1</v>
      </c>
      <c r="DF3" s="3">
        <f t="shared" si="0"/>
        <v>1</v>
      </c>
      <c r="DG3" s="1">
        <v>0.95833333333333337</v>
      </c>
      <c r="DH3" s="1">
        <v>0.95833333333333337</v>
      </c>
      <c r="DI3" s="1">
        <v>1</v>
      </c>
      <c r="DJ3" s="1">
        <v>1</v>
      </c>
      <c r="DK3" s="3">
        <f t="shared" si="1"/>
        <v>0.97916666666666674</v>
      </c>
      <c r="DL3" s="1">
        <v>1</v>
      </c>
      <c r="DM3" s="1">
        <v>1</v>
      </c>
      <c r="DN3" s="1">
        <v>0.91304347826086951</v>
      </c>
      <c r="DO3" s="1">
        <v>0.95833333333333337</v>
      </c>
      <c r="DP3" s="3">
        <f t="shared" si="2"/>
        <v>0.96784420289855078</v>
      </c>
      <c r="DQ3" s="1">
        <v>0.9859154929577465</v>
      </c>
      <c r="DR3" s="1">
        <v>0.9859154929577465</v>
      </c>
      <c r="DS3" s="1">
        <v>0.971830985915493</v>
      </c>
      <c r="DT3" s="1">
        <v>0.9859154929577465</v>
      </c>
      <c r="DU3" s="3">
        <f t="shared" si="3"/>
        <v>0.98239436619718312</v>
      </c>
      <c r="DX3" s="6">
        <f t="shared" ref="DX3:EA25" si="12">BI3-BN3</f>
        <v>-35.458333333333314</v>
      </c>
      <c r="DY3" s="6">
        <f t="shared" si="4"/>
        <v>2.4583333333333144</v>
      </c>
      <c r="DZ3" s="6">
        <f t="shared" si="4"/>
        <v>-25.014492753623188</v>
      </c>
      <c r="EA3" s="6">
        <f t="shared" si="4"/>
        <v>-2.625</v>
      </c>
      <c r="EB3" s="6">
        <f t="shared" ref="EB3:EB37" si="13">AVERAGE(DX3:EA3)</f>
        <v>-15.159873188405797</v>
      </c>
      <c r="EC3" s="6"/>
      <c r="ED3" s="6">
        <f t="shared" ref="ED3:EG66" si="14">BX3-BS3</f>
        <v>-10.135416666666629</v>
      </c>
      <c r="EE3" s="6">
        <f t="shared" si="14"/>
        <v>-15.471014492753625</v>
      </c>
      <c r="EF3" s="6">
        <f t="shared" si="14"/>
        <v>8.0520833333333144</v>
      </c>
      <c r="EG3" s="6">
        <f t="shared" si="14"/>
        <v>-13.753070175438552</v>
      </c>
      <c r="EH3" s="6">
        <f t="shared" ref="EH3:EH37" si="15">AVERAGE(ED3:EG3)</f>
        <v>-7.8268545003813728</v>
      </c>
      <c r="EI3" s="6"/>
      <c r="EJ3" s="6">
        <f t="shared" ref="EJ3:EM66" si="16">BX3-CC3</f>
        <v>-7.9270833333333144</v>
      </c>
      <c r="EK3" s="6">
        <f t="shared" si="5"/>
        <v>-1.4809523809523739</v>
      </c>
      <c r="EL3" s="6">
        <f t="shared" si="5"/>
        <v>5.1227355072463752</v>
      </c>
      <c r="EM3" s="6">
        <f t="shared" si="5"/>
        <v>-11.580451127819515</v>
      </c>
      <c r="EN3" s="6">
        <f t="shared" ref="EN3:EN37" si="17">AVERAGE(EJ3:EM3)</f>
        <v>-3.966437833714707</v>
      </c>
      <c r="EP3" s="1">
        <f t="shared" ref="EP3:EP66" si="18">BX3-((BI3+BN3)/2)</f>
        <v>-38.197916666666686</v>
      </c>
      <c r="EQ3" s="1">
        <f t="shared" ref="EQ3:EQ66" si="19">BY3-((BJ3+BO3)/2)</f>
        <v>-13.020833333333314</v>
      </c>
      <c r="ER3" s="1">
        <f t="shared" ref="ER3:ER66" si="20">BZ3-((BK3+BP3)/2)</f>
        <v>2.5865036231884346</v>
      </c>
      <c r="ES3" s="1">
        <f t="shared" ref="ES3:ES66" si="21">CA3-((BL3+BQ3)/2)</f>
        <v>2.0177631578947626</v>
      </c>
      <c r="ET3" s="6">
        <f t="shared" ref="ET3:ET66" si="22">AVERAGE(EP3:ES3)</f>
        <v>-11.653620804729201</v>
      </c>
      <c r="EV3" s="1">
        <f t="shared" ref="EV3:EV66" si="23">BX3-BI3</f>
        <v>-20.46875</v>
      </c>
      <c r="EW3" s="1">
        <f t="shared" ref="EW3:EW66" si="24">BY3-BJ3</f>
        <v>-14.25</v>
      </c>
      <c r="EX3" s="1">
        <f t="shared" ref="EX3:EX66" si="25">BZ3-BK3</f>
        <v>15.09375</v>
      </c>
      <c r="EY3" s="1">
        <f t="shared" ref="EY3:EY66" si="26">CA3-BL3</f>
        <v>3.3302631578947626</v>
      </c>
      <c r="EZ3" s="1">
        <f t="shared" ref="EZ3:EZ66" si="27">AVERAGE(EV3:EY3)</f>
        <v>-4.0736842105263094</v>
      </c>
      <c r="FB3" s="1">
        <f t="shared" ref="FB3:FB66" si="28">BX3-BN3</f>
        <v>-55.927083333333314</v>
      </c>
      <c r="FC3" s="1">
        <f t="shared" ref="FC3:FC66" si="29">BY3-BO3</f>
        <v>-11.791666666666686</v>
      </c>
      <c r="FD3" s="1">
        <f t="shared" ref="FD3:FD66" si="30">BZ3-BP3</f>
        <v>-9.9207427536231876</v>
      </c>
      <c r="FE3" s="1">
        <f t="shared" ref="FE3:FE66" si="31">CA3-BQ3</f>
        <v>0.70526315789476257</v>
      </c>
      <c r="FF3" s="1">
        <f t="shared" ref="FF3:FF66" si="32">AVERAGE(FB3:FE3)</f>
        <v>-19.233557398932106</v>
      </c>
    </row>
    <row r="4" spans="1:162" x14ac:dyDescent="0.25">
      <c r="A4" s="1" t="s">
        <v>122</v>
      </c>
      <c r="B4" s="1">
        <v>1</v>
      </c>
      <c r="C4" s="1">
        <v>3</v>
      </c>
      <c r="D4" s="1">
        <v>1</v>
      </c>
      <c r="E4" s="1">
        <v>28</v>
      </c>
      <c r="F4" s="1">
        <v>172</v>
      </c>
      <c r="G4" s="1">
        <v>69</v>
      </c>
      <c r="H4" s="2">
        <v>23.32</v>
      </c>
      <c r="I4" s="1">
        <v>3</v>
      </c>
      <c r="J4" s="1">
        <v>6</v>
      </c>
      <c r="K4" s="1">
        <v>16</v>
      </c>
      <c r="L4" s="1">
        <v>2</v>
      </c>
      <c r="N4" s="1">
        <v>1</v>
      </c>
      <c r="O4" s="1">
        <v>2</v>
      </c>
      <c r="P4" s="1">
        <v>1</v>
      </c>
      <c r="Q4" s="1">
        <v>10</v>
      </c>
      <c r="R4" s="1">
        <v>67</v>
      </c>
      <c r="S4" s="1">
        <v>98</v>
      </c>
      <c r="T4" s="1">
        <v>31</v>
      </c>
      <c r="U4" s="1">
        <v>93</v>
      </c>
      <c r="V4" s="1">
        <v>90</v>
      </c>
      <c r="W4" s="1">
        <v>6</v>
      </c>
      <c r="X4" s="1">
        <f t="shared" si="9"/>
        <v>385</v>
      </c>
      <c r="Y4" s="1">
        <v>3.51</v>
      </c>
      <c r="Z4" s="1">
        <v>4</v>
      </c>
      <c r="AA4" s="1">
        <v>15</v>
      </c>
      <c r="AB4" s="1">
        <v>83</v>
      </c>
      <c r="AC4" s="1">
        <v>100</v>
      </c>
      <c r="AD4" s="1">
        <v>69</v>
      </c>
      <c r="AE4" s="1">
        <v>98</v>
      </c>
      <c r="AF4" s="1">
        <v>88</v>
      </c>
      <c r="AG4" s="1">
        <v>3</v>
      </c>
      <c r="AH4" s="1">
        <f t="shared" si="10"/>
        <v>441</v>
      </c>
      <c r="AI4" s="1">
        <v>2.0099999999999998</v>
      </c>
      <c r="AJ4" s="1">
        <v>19</v>
      </c>
      <c r="AK4" s="1">
        <v>11</v>
      </c>
      <c r="AL4" s="1">
        <v>91</v>
      </c>
      <c r="AM4" s="1">
        <v>1</v>
      </c>
      <c r="AN4" s="1">
        <v>99</v>
      </c>
      <c r="AO4" s="1">
        <v>98</v>
      </c>
      <c r="AP4" s="1">
        <v>1</v>
      </c>
      <c r="AQ4" s="1">
        <v>99</v>
      </c>
      <c r="AR4" s="1">
        <f t="shared" si="11"/>
        <v>389</v>
      </c>
      <c r="AS4" s="1">
        <v>3.16</v>
      </c>
      <c r="AT4" s="1">
        <v>389.04545454545456</v>
      </c>
      <c r="AU4" s="1">
        <v>410.63636363636363</v>
      </c>
      <c r="AV4" s="1">
        <v>389.05</v>
      </c>
      <c r="AW4" s="1">
        <v>354.29411764705884</v>
      </c>
      <c r="AX4" s="3">
        <f t="shared" ref="AX4:AX36" si="33">AVERAGE(AT4:AW4)</f>
        <v>385.75648395721925</v>
      </c>
      <c r="AY4" s="1">
        <v>410.40909090909093</v>
      </c>
      <c r="AZ4" s="1">
        <v>401.18181818181819</v>
      </c>
      <c r="BA4" s="1">
        <v>377.57142857142856</v>
      </c>
      <c r="BB4" s="1">
        <v>370.25</v>
      </c>
      <c r="BC4" s="3">
        <f t="shared" ref="BC4:BC36" si="34">AVERAGE(AY4:BB4)</f>
        <v>389.85308441558442</v>
      </c>
      <c r="BD4" s="1">
        <v>395.59090909090907</v>
      </c>
      <c r="BE4" s="1">
        <v>386.33333333333331</v>
      </c>
      <c r="BF4" s="1">
        <v>373.38095238095241</v>
      </c>
      <c r="BG4" s="1">
        <v>398</v>
      </c>
      <c r="BH4" s="3">
        <f t="shared" ref="BH4:BH36" si="35">AVERAGE(BD4:BG4)</f>
        <v>388.3262987012987</v>
      </c>
      <c r="BI4" s="1">
        <v>403.41666666666669</v>
      </c>
      <c r="BJ4" s="1">
        <v>407.40909090909093</v>
      </c>
      <c r="BK4" s="1">
        <v>323.05263157894734</v>
      </c>
      <c r="BL4" s="1">
        <v>347.3478260869565</v>
      </c>
      <c r="BM4" s="3">
        <f t="shared" ref="BM4:BM36" si="36">AVERAGE(BI4:BL4)</f>
        <v>370.30655381041538</v>
      </c>
      <c r="BN4" s="1">
        <v>408.15</v>
      </c>
      <c r="BO4" s="1">
        <v>418.73913043478262</v>
      </c>
      <c r="BP4" s="1">
        <v>365.05555555555554</v>
      </c>
      <c r="BQ4" s="1">
        <v>377.31578947368422</v>
      </c>
      <c r="BR4" s="3">
        <f t="shared" ref="BR4:BR36" si="37">AVERAGE(BN4:BQ4)</f>
        <v>392.31511886600561</v>
      </c>
      <c r="BS4" s="1">
        <v>382.63636363636363</v>
      </c>
      <c r="BT4" s="1">
        <v>377.59090909090907</v>
      </c>
      <c r="BU4" s="1">
        <v>390.86363636363637</v>
      </c>
      <c r="BV4" s="1">
        <v>390.1904761904762</v>
      </c>
      <c r="BW4" s="3">
        <f t="shared" ref="BW4:BW36" si="38">AVERAGE(BS4:BV4)</f>
        <v>385.32034632034629</v>
      </c>
      <c r="BX4" s="1">
        <v>357.4</v>
      </c>
      <c r="BY4" s="1">
        <v>390.95454545454544</v>
      </c>
      <c r="BZ4" s="1">
        <v>355.46835443037975</v>
      </c>
      <c r="CA4" s="1">
        <v>359.39240506329116</v>
      </c>
      <c r="CB4" s="3">
        <f t="shared" ref="CB4:CB36" si="39">AVERAGE(BX4:CA4)</f>
        <v>365.80382623705407</v>
      </c>
      <c r="CC4" s="1">
        <v>398.34848484848487</v>
      </c>
      <c r="CD4" s="1">
        <v>399.5846153846154</v>
      </c>
      <c r="CE4" s="1">
        <v>379.85483870967744</v>
      </c>
      <c r="CF4" s="1">
        <v>375.62068965517244</v>
      </c>
      <c r="CG4" s="3">
        <f t="shared" ref="CG4:CG36" si="40">AVERAGE(CC4:CF4)</f>
        <v>388.35215714948754</v>
      </c>
      <c r="CH4" s="1">
        <v>1</v>
      </c>
      <c r="CI4" s="1">
        <v>0.91666666666666663</v>
      </c>
      <c r="CJ4" s="1">
        <v>0.79166666666666663</v>
      </c>
      <c r="CK4" s="1">
        <v>0.95833333333333337</v>
      </c>
      <c r="CL4" s="3">
        <f t="shared" ref="CL4:CL36" si="41">AVERAGE(CH4:CK4)</f>
        <v>0.91666666666666663</v>
      </c>
      <c r="CM4" s="1">
        <v>0.83333333333333337</v>
      </c>
      <c r="CN4" s="1">
        <v>0.95833333333333337</v>
      </c>
      <c r="CO4" s="1">
        <v>0.75</v>
      </c>
      <c r="CP4" s="1">
        <v>0.79166666666666663</v>
      </c>
      <c r="CQ4" s="3">
        <f t="shared" ref="CQ4:CQ36" si="42">AVERAGE(CM4:CP4)</f>
        <v>0.83333333333333337</v>
      </c>
      <c r="CR4" s="1">
        <v>0.91666666666666663</v>
      </c>
      <c r="CS4" s="1">
        <v>0.91666666666666663</v>
      </c>
      <c r="CT4" s="1">
        <v>0.91666666666666663</v>
      </c>
      <c r="CU4" s="1">
        <v>0.875</v>
      </c>
      <c r="CV4" s="3">
        <f t="shared" ref="CV4:CV36" si="43">AVERAGE(CR4:CU4)</f>
        <v>0.90625</v>
      </c>
      <c r="CW4" s="1">
        <v>0.87628865979381443</v>
      </c>
      <c r="CX4" s="1">
        <v>0.91666666666666663</v>
      </c>
      <c r="CY4" s="1">
        <v>0.82291666666666663</v>
      </c>
      <c r="CZ4" s="1">
        <v>0.81443298969072164</v>
      </c>
      <c r="DA4" s="3">
        <f t="shared" ref="DA4:DA36" si="44">AVERAGE(CW4:CZ4)</f>
        <v>0.85757624570446733</v>
      </c>
      <c r="DB4" s="1">
        <v>0.91666666666666663</v>
      </c>
      <c r="DC4" s="1">
        <v>0.95652173913043481</v>
      </c>
      <c r="DD4" s="1">
        <v>0.86956521739130432</v>
      </c>
      <c r="DE4" s="1">
        <v>0.73913043478260865</v>
      </c>
      <c r="DF4" s="3">
        <f t="shared" si="0"/>
        <v>0.87047101449275366</v>
      </c>
      <c r="DG4" s="1">
        <v>0.95652173913043481</v>
      </c>
      <c r="DH4" s="1">
        <v>0.91666666666666663</v>
      </c>
      <c r="DI4" s="1">
        <v>0.875</v>
      </c>
      <c r="DJ4" s="1">
        <v>0.83333333333333337</v>
      </c>
      <c r="DK4" s="3">
        <f t="shared" si="1"/>
        <v>0.89538043478260876</v>
      </c>
      <c r="DL4" s="1">
        <v>0.91666666666666663</v>
      </c>
      <c r="DM4" s="1">
        <v>0.875</v>
      </c>
      <c r="DN4" s="1">
        <v>0.875</v>
      </c>
      <c r="DO4" s="1">
        <v>0.875</v>
      </c>
      <c r="DP4" s="3">
        <f t="shared" si="2"/>
        <v>0.88541666666666663</v>
      </c>
      <c r="DQ4" s="1">
        <v>0.92957746478873238</v>
      </c>
      <c r="DR4" s="1">
        <v>0.91549295774647887</v>
      </c>
      <c r="DS4" s="1">
        <v>0.87323943661971826</v>
      </c>
      <c r="DT4" s="1">
        <v>0.81690140845070425</v>
      </c>
      <c r="DU4" s="3">
        <f t="shared" si="3"/>
        <v>0.88380281690140849</v>
      </c>
      <c r="DX4" s="6">
        <f t="shared" si="12"/>
        <v>-4.7333333333332916</v>
      </c>
      <c r="DY4" s="6">
        <f t="shared" si="4"/>
        <v>-11.330039525691689</v>
      </c>
      <c r="DZ4" s="6">
        <f t="shared" si="4"/>
        <v>-42.002923976608201</v>
      </c>
      <c r="EA4" s="6">
        <f t="shared" si="4"/>
        <v>-29.967963386727718</v>
      </c>
      <c r="EB4" s="6">
        <f t="shared" si="13"/>
        <v>-22.008565055590225</v>
      </c>
      <c r="EC4" s="6"/>
      <c r="ED4" s="6">
        <f t="shared" si="14"/>
        <v>-25.236363636363649</v>
      </c>
      <c r="EE4" s="6">
        <f t="shared" si="14"/>
        <v>13.363636363636374</v>
      </c>
      <c r="EF4" s="6">
        <f t="shared" si="14"/>
        <v>-35.395281933256626</v>
      </c>
      <c r="EG4" s="6">
        <f t="shared" si="14"/>
        <v>-30.79807112718504</v>
      </c>
      <c r="EH4" s="6">
        <f t="shared" si="15"/>
        <v>-19.516520083292235</v>
      </c>
      <c r="EI4" s="6"/>
      <c r="EJ4" s="6">
        <f t="shared" si="16"/>
        <v>-40.948484848484895</v>
      </c>
      <c r="EK4" s="6">
        <f t="shared" si="5"/>
        <v>-8.6300699300699648</v>
      </c>
      <c r="EL4" s="6">
        <f t="shared" si="5"/>
        <v>-24.38648427929769</v>
      </c>
      <c r="EM4" s="6">
        <f t="shared" si="5"/>
        <v>-16.228284591881277</v>
      </c>
      <c r="EN4" s="6">
        <f t="shared" si="17"/>
        <v>-22.548330912433457</v>
      </c>
      <c r="EP4" s="1">
        <f t="shared" si="18"/>
        <v>-48.383333333333326</v>
      </c>
      <c r="EQ4" s="1">
        <f t="shared" si="19"/>
        <v>-22.119565217391312</v>
      </c>
      <c r="ER4" s="1">
        <f t="shared" si="20"/>
        <v>11.414260863128277</v>
      </c>
      <c r="ES4" s="1">
        <f t="shared" si="21"/>
        <v>-2.9394027170291679</v>
      </c>
      <c r="ET4" s="6">
        <f t="shared" si="22"/>
        <v>-15.507010101156382</v>
      </c>
      <c r="EV4" s="1">
        <f t="shared" si="23"/>
        <v>-46.016666666666708</v>
      </c>
      <c r="EW4" s="1">
        <f t="shared" si="24"/>
        <v>-16.454545454545496</v>
      </c>
      <c r="EX4" s="1">
        <f t="shared" si="25"/>
        <v>32.415722851432406</v>
      </c>
      <c r="EY4" s="1">
        <f t="shared" si="26"/>
        <v>12.044578976334662</v>
      </c>
      <c r="EZ4" s="1">
        <f t="shared" si="27"/>
        <v>-4.5027275733612839</v>
      </c>
      <c r="FB4" s="1">
        <f t="shared" si="28"/>
        <v>-50.75</v>
      </c>
      <c r="FC4" s="1">
        <f t="shared" si="29"/>
        <v>-27.784584980237184</v>
      </c>
      <c r="FD4" s="1">
        <f t="shared" si="30"/>
        <v>-9.5872011251757954</v>
      </c>
      <c r="FE4" s="1">
        <f t="shared" si="31"/>
        <v>-17.923384410393055</v>
      </c>
      <c r="FF4" s="1">
        <f t="shared" si="32"/>
        <v>-26.511292628951509</v>
      </c>
    </row>
    <row r="5" spans="1:162" x14ac:dyDescent="0.25">
      <c r="A5" s="1" t="s">
        <v>123</v>
      </c>
      <c r="B5" s="1">
        <v>1</v>
      </c>
      <c r="C5" s="1">
        <v>4</v>
      </c>
      <c r="D5" s="1">
        <v>1</v>
      </c>
      <c r="E5" s="1">
        <v>20</v>
      </c>
      <c r="F5" s="1">
        <v>173</v>
      </c>
      <c r="G5" s="1">
        <v>89</v>
      </c>
      <c r="H5" s="2">
        <v>29.74</v>
      </c>
      <c r="I5" s="1">
        <v>2</v>
      </c>
      <c r="J5" s="1">
        <v>2</v>
      </c>
      <c r="K5" s="1">
        <v>15</v>
      </c>
      <c r="L5" s="1">
        <v>2</v>
      </c>
      <c r="N5" s="1">
        <v>1</v>
      </c>
      <c r="O5" s="1">
        <v>1</v>
      </c>
      <c r="P5" s="1">
        <v>9</v>
      </c>
      <c r="Q5" s="1">
        <v>10</v>
      </c>
      <c r="R5" s="1">
        <v>42</v>
      </c>
      <c r="S5" s="1">
        <v>10</v>
      </c>
      <c r="T5" s="1">
        <v>20</v>
      </c>
      <c r="U5" s="1">
        <v>19</v>
      </c>
      <c r="V5" s="1">
        <v>63</v>
      </c>
      <c r="W5" s="1">
        <v>36</v>
      </c>
      <c r="X5" s="1">
        <f t="shared" si="9"/>
        <v>190</v>
      </c>
      <c r="Y5" s="1">
        <v>5.57</v>
      </c>
      <c r="Z5" s="1">
        <v>15</v>
      </c>
      <c r="AA5" s="1">
        <v>15</v>
      </c>
      <c r="AB5" s="1">
        <v>70</v>
      </c>
      <c r="AC5" s="1">
        <v>96</v>
      </c>
      <c r="AD5" s="1">
        <v>71</v>
      </c>
      <c r="AE5" s="1">
        <v>93</v>
      </c>
      <c r="AF5" s="1">
        <v>85</v>
      </c>
      <c r="AG5" s="1">
        <v>70</v>
      </c>
      <c r="AH5" s="1">
        <f t="shared" si="10"/>
        <v>485</v>
      </c>
      <c r="AI5" s="1">
        <v>2.75</v>
      </c>
      <c r="AJ5" s="1">
        <v>2</v>
      </c>
      <c r="AK5" s="1">
        <v>5</v>
      </c>
      <c r="AL5" s="1">
        <v>66</v>
      </c>
      <c r="AM5" s="1">
        <v>1</v>
      </c>
      <c r="AN5" s="1">
        <v>4</v>
      </c>
      <c r="AO5" s="1">
        <v>45</v>
      </c>
      <c r="AP5" s="1">
        <v>4</v>
      </c>
      <c r="AQ5" s="1">
        <v>17</v>
      </c>
      <c r="AR5" s="1">
        <f t="shared" si="11"/>
        <v>137</v>
      </c>
      <c r="AS5" s="1">
        <v>2.92</v>
      </c>
      <c r="AT5" s="1">
        <v>409.78260869565219</v>
      </c>
      <c r="AU5" s="1">
        <v>416.85714285714283</v>
      </c>
      <c r="AV5" s="1">
        <v>378.94736842105266</v>
      </c>
      <c r="AW5" s="1">
        <v>384.5</v>
      </c>
      <c r="AX5" s="3">
        <f t="shared" si="33"/>
        <v>397.52177999346191</v>
      </c>
      <c r="AY5" s="1">
        <v>398.04545454545456</v>
      </c>
      <c r="AZ5" s="1">
        <v>454.52173913043481</v>
      </c>
      <c r="BA5" s="1">
        <v>374.21052631578948</v>
      </c>
      <c r="BB5" s="1">
        <v>392.9</v>
      </c>
      <c r="BC5" s="3">
        <f t="shared" si="34"/>
        <v>404.91942999791968</v>
      </c>
      <c r="BD5" s="1">
        <v>383.43478260869563</v>
      </c>
      <c r="BE5" s="1">
        <v>429.85714285714283</v>
      </c>
      <c r="BF5" s="1">
        <v>373.14285714285717</v>
      </c>
      <c r="BG5" s="1">
        <v>379.72727272727275</v>
      </c>
      <c r="BH5" s="3">
        <f t="shared" si="35"/>
        <v>391.54051383399207</v>
      </c>
      <c r="BI5" s="1">
        <v>385.20833333333331</v>
      </c>
      <c r="BJ5" s="1">
        <v>387.5</v>
      </c>
      <c r="BK5" s="1">
        <v>385.60869565217394</v>
      </c>
      <c r="BL5" s="1">
        <v>394.39130434782606</v>
      </c>
      <c r="BM5" s="3">
        <f t="shared" si="36"/>
        <v>388.17708333333331</v>
      </c>
      <c r="BN5" s="1">
        <v>424.77272727272725</v>
      </c>
      <c r="BO5" s="1">
        <v>473.40909090909093</v>
      </c>
      <c r="BP5" s="1">
        <v>454</v>
      </c>
      <c r="BQ5" s="1">
        <v>398.59090909090907</v>
      </c>
      <c r="BR5" s="3">
        <f t="shared" si="37"/>
        <v>437.69318181818181</v>
      </c>
      <c r="BS5" s="1">
        <v>413.17391304347825</v>
      </c>
      <c r="BT5" s="1">
        <v>480.56521739130437</v>
      </c>
      <c r="BU5" s="1">
        <v>418.75</v>
      </c>
      <c r="BV5" s="1">
        <v>399.36363636363637</v>
      </c>
      <c r="BW5" s="3">
        <f t="shared" si="38"/>
        <v>427.96319169960475</v>
      </c>
      <c r="BX5" s="1">
        <v>347.71111111111111</v>
      </c>
      <c r="BY5" s="1">
        <v>404.14942528735634</v>
      </c>
      <c r="BZ5" s="1">
        <v>371.41250000000002</v>
      </c>
      <c r="CA5" s="1">
        <v>376.86904761904759</v>
      </c>
      <c r="CB5" s="3">
        <f t="shared" si="39"/>
        <v>375.03552100437878</v>
      </c>
      <c r="CC5" s="1">
        <v>397.0735294117647</v>
      </c>
      <c r="CD5" s="1">
        <v>434.38461538461536</v>
      </c>
      <c r="CE5" s="1">
        <v>375.35593220338984</v>
      </c>
      <c r="CF5" s="1">
        <v>385.484375</v>
      </c>
      <c r="CG5" s="3">
        <f t="shared" si="40"/>
        <v>398.07461299994247</v>
      </c>
      <c r="CH5" s="1">
        <v>1</v>
      </c>
      <c r="CI5" s="1">
        <v>0.91666666666666663</v>
      </c>
      <c r="CJ5" s="1">
        <v>0.95833333333333337</v>
      </c>
      <c r="CK5" s="1">
        <v>0.95833333333333337</v>
      </c>
      <c r="CL5" s="3">
        <f t="shared" si="41"/>
        <v>0.95833333333333337</v>
      </c>
      <c r="CM5" s="1">
        <v>0.91666666666666663</v>
      </c>
      <c r="CN5" s="1">
        <v>0.91666666666666663</v>
      </c>
      <c r="CO5" s="1">
        <v>0.91666666666666663</v>
      </c>
      <c r="CP5" s="1">
        <v>0.91666666666666663</v>
      </c>
      <c r="CQ5" s="3">
        <f t="shared" si="42"/>
        <v>0.91666666666666663</v>
      </c>
      <c r="CR5" s="1">
        <v>0.95833333333333337</v>
      </c>
      <c r="CS5" s="1">
        <v>0.95833333333333337</v>
      </c>
      <c r="CT5" s="1">
        <v>0.83333333333333337</v>
      </c>
      <c r="CU5" s="1">
        <v>0.91666666666666663</v>
      </c>
      <c r="CV5" s="3">
        <f t="shared" si="43"/>
        <v>0.91666666666666663</v>
      </c>
      <c r="CW5" s="1">
        <v>0.92783505154639179</v>
      </c>
      <c r="CX5" s="1">
        <v>0.89690721649484539</v>
      </c>
      <c r="CY5" s="1">
        <v>0.82474226804123707</v>
      </c>
      <c r="CZ5" s="1">
        <v>0.875</v>
      </c>
      <c r="DA5" s="3">
        <f t="shared" si="44"/>
        <v>0.88112113402061865</v>
      </c>
      <c r="DB5" s="1">
        <v>0.95833333333333337</v>
      </c>
      <c r="DC5" s="1">
        <v>0.91304347826086951</v>
      </c>
      <c r="DD5" s="1">
        <v>0.82608695652173914</v>
      </c>
      <c r="DE5" s="1">
        <v>0.95652173913043481</v>
      </c>
      <c r="DF5" s="3">
        <f t="shared" si="0"/>
        <v>0.91349637681159424</v>
      </c>
      <c r="DG5" s="1">
        <v>0.95652173913043481</v>
      </c>
      <c r="DH5" s="1">
        <v>0.95833333333333337</v>
      </c>
      <c r="DI5" s="1">
        <v>0.79166666666666663</v>
      </c>
      <c r="DJ5" s="1">
        <v>0.83333333333333337</v>
      </c>
      <c r="DK5" s="3">
        <f t="shared" si="1"/>
        <v>0.88496376811594202</v>
      </c>
      <c r="DL5" s="1">
        <v>0.95833333333333337</v>
      </c>
      <c r="DM5" s="1">
        <v>0.875</v>
      </c>
      <c r="DN5" s="1">
        <v>0.875</v>
      </c>
      <c r="DO5" s="1">
        <v>0.91666666666666663</v>
      </c>
      <c r="DP5" s="3">
        <f t="shared" si="2"/>
        <v>0.90625</v>
      </c>
      <c r="DQ5" s="1">
        <v>0.95774647887323938</v>
      </c>
      <c r="DR5" s="1">
        <v>0.91549295774647887</v>
      </c>
      <c r="DS5" s="1">
        <v>0.83098591549295775</v>
      </c>
      <c r="DT5" s="1">
        <v>0.90140845070422537</v>
      </c>
      <c r="DU5" s="3">
        <f t="shared" si="3"/>
        <v>0.90140845070422537</v>
      </c>
      <c r="DX5" s="6">
        <f t="shared" si="12"/>
        <v>-39.564393939393938</v>
      </c>
      <c r="DY5" s="6">
        <f t="shared" si="4"/>
        <v>-85.909090909090935</v>
      </c>
      <c r="DZ5" s="6">
        <f t="shared" si="4"/>
        <v>-68.391304347826065</v>
      </c>
      <c r="EA5" s="6">
        <f t="shared" si="4"/>
        <v>-4.1996047430830004</v>
      </c>
      <c r="EB5" s="6">
        <f t="shared" si="13"/>
        <v>-49.516098484848484</v>
      </c>
      <c r="EC5" s="6"/>
      <c r="ED5" s="6">
        <f t="shared" si="14"/>
        <v>-65.462801932367142</v>
      </c>
      <c r="EE5" s="6">
        <f t="shared" si="14"/>
        <v>-76.415792103948036</v>
      </c>
      <c r="EF5" s="6">
        <f t="shared" si="14"/>
        <v>-47.337499999999977</v>
      </c>
      <c r="EG5" s="6">
        <f t="shared" si="14"/>
        <v>-22.494588744588782</v>
      </c>
      <c r="EH5" s="6">
        <f t="shared" si="15"/>
        <v>-52.927670695225984</v>
      </c>
      <c r="EI5" s="6"/>
      <c r="EJ5" s="6">
        <f t="shared" si="16"/>
        <v>-49.362418300653587</v>
      </c>
      <c r="EK5" s="6">
        <f t="shared" si="5"/>
        <v>-30.235190097259022</v>
      </c>
      <c r="EL5" s="6">
        <f t="shared" si="5"/>
        <v>-3.9434322033898184</v>
      </c>
      <c r="EM5" s="6">
        <f t="shared" si="5"/>
        <v>-8.615327380952408</v>
      </c>
      <c r="EN5" s="6">
        <f t="shared" si="17"/>
        <v>-23.039091995563709</v>
      </c>
      <c r="EP5" s="1">
        <f t="shared" si="18"/>
        <v>-57.279419191919146</v>
      </c>
      <c r="EQ5" s="1">
        <f t="shared" si="19"/>
        <v>-26.305120167189159</v>
      </c>
      <c r="ER5" s="1">
        <f t="shared" si="20"/>
        <v>-48.391847826086973</v>
      </c>
      <c r="ES5" s="1">
        <f t="shared" si="21"/>
        <v>-19.622059100319973</v>
      </c>
      <c r="ET5" s="6">
        <f t="shared" si="22"/>
        <v>-37.899611571378813</v>
      </c>
      <c r="EV5" s="1">
        <f t="shared" si="23"/>
        <v>-37.497222222222206</v>
      </c>
      <c r="EW5" s="1">
        <f t="shared" si="24"/>
        <v>16.649425287356337</v>
      </c>
      <c r="EX5" s="1">
        <f t="shared" si="25"/>
        <v>-14.196195652173913</v>
      </c>
      <c r="EY5" s="1">
        <f t="shared" si="26"/>
        <v>-17.522256728778473</v>
      </c>
      <c r="EZ5" s="1">
        <f t="shared" si="27"/>
        <v>-13.141562328954564</v>
      </c>
      <c r="FB5" s="1">
        <f t="shared" si="28"/>
        <v>-77.061616161616143</v>
      </c>
      <c r="FC5" s="1">
        <f t="shared" si="29"/>
        <v>-69.259665621734598</v>
      </c>
      <c r="FD5" s="1">
        <f t="shared" si="30"/>
        <v>-82.587499999999977</v>
      </c>
      <c r="FE5" s="1">
        <f t="shared" si="31"/>
        <v>-21.721861471861473</v>
      </c>
      <c r="FF5" s="1">
        <f t="shared" si="32"/>
        <v>-62.657660813803048</v>
      </c>
    </row>
    <row r="6" spans="1:162" x14ac:dyDescent="0.25">
      <c r="A6" s="1" t="s">
        <v>124</v>
      </c>
      <c r="B6" s="1">
        <v>1</v>
      </c>
      <c r="C6" s="1">
        <v>5</v>
      </c>
      <c r="D6" s="1">
        <v>1</v>
      </c>
      <c r="E6" s="1">
        <v>25</v>
      </c>
      <c r="F6" s="1">
        <v>188</v>
      </c>
      <c r="G6" s="1">
        <v>77</v>
      </c>
      <c r="H6" s="2">
        <v>21.79</v>
      </c>
      <c r="I6" s="1">
        <v>2</v>
      </c>
      <c r="J6" s="1">
        <v>21</v>
      </c>
      <c r="K6" s="1">
        <v>14</v>
      </c>
      <c r="L6" s="1">
        <v>2</v>
      </c>
      <c r="N6" s="1">
        <v>1</v>
      </c>
      <c r="O6" s="1">
        <v>1</v>
      </c>
      <c r="P6" s="1">
        <v>10</v>
      </c>
      <c r="Q6" s="1">
        <v>10</v>
      </c>
      <c r="R6" s="1">
        <v>79</v>
      </c>
      <c r="S6" s="1">
        <v>82</v>
      </c>
      <c r="T6" s="1">
        <v>65</v>
      </c>
      <c r="U6" s="1">
        <v>85</v>
      </c>
      <c r="V6" s="1">
        <v>64</v>
      </c>
      <c r="W6" s="1">
        <v>66</v>
      </c>
      <c r="X6" s="1">
        <f t="shared" si="9"/>
        <v>441</v>
      </c>
      <c r="Y6" s="1">
        <v>12.86</v>
      </c>
      <c r="Z6" s="1">
        <v>9</v>
      </c>
      <c r="AA6" s="1">
        <v>14</v>
      </c>
      <c r="AB6" s="1">
        <v>94</v>
      </c>
      <c r="AC6" s="1">
        <v>65</v>
      </c>
      <c r="AD6" s="1">
        <v>88</v>
      </c>
      <c r="AE6" s="1">
        <v>92</v>
      </c>
      <c r="AF6" s="1">
        <v>77</v>
      </c>
      <c r="AG6" s="1">
        <v>65</v>
      </c>
      <c r="AH6" s="1">
        <f t="shared" si="10"/>
        <v>481</v>
      </c>
      <c r="AI6" s="1">
        <v>15.87</v>
      </c>
      <c r="AJ6" s="1">
        <v>4</v>
      </c>
      <c r="AK6" s="1">
        <v>0</v>
      </c>
      <c r="AL6" s="1">
        <v>15</v>
      </c>
      <c r="AM6" s="1">
        <v>2</v>
      </c>
      <c r="AN6" s="1">
        <v>64</v>
      </c>
      <c r="AO6" s="1">
        <v>6</v>
      </c>
      <c r="AP6" s="1">
        <v>82</v>
      </c>
      <c r="AQ6" s="1">
        <v>63</v>
      </c>
      <c r="AR6" s="1">
        <f t="shared" si="11"/>
        <v>232</v>
      </c>
      <c r="AS6" s="1">
        <v>5.86</v>
      </c>
      <c r="AT6" s="1">
        <v>335.875</v>
      </c>
      <c r="AU6" s="1">
        <v>374</v>
      </c>
      <c r="AV6" s="1">
        <v>362.20833333333331</v>
      </c>
      <c r="AW6" s="1">
        <v>375.29166666666669</v>
      </c>
      <c r="AX6" s="3">
        <f t="shared" si="33"/>
        <v>361.84375</v>
      </c>
      <c r="AY6" s="1">
        <v>345.95833333333331</v>
      </c>
      <c r="AZ6" s="1">
        <v>346.26086956521738</v>
      </c>
      <c r="BA6" s="1">
        <v>351.26086956521738</v>
      </c>
      <c r="BB6" s="1">
        <v>370.95652173913044</v>
      </c>
      <c r="BC6" s="3">
        <f t="shared" si="34"/>
        <v>353.60914855072463</v>
      </c>
      <c r="BD6" s="1">
        <v>325.58333333333331</v>
      </c>
      <c r="BE6" s="1">
        <v>354.30434782608694</v>
      </c>
      <c r="BF6" s="1">
        <v>361.39130434782606</v>
      </c>
      <c r="BG6" s="1">
        <v>354.91666666666669</v>
      </c>
      <c r="BH6" s="3">
        <f t="shared" si="35"/>
        <v>349.04891304347825</v>
      </c>
      <c r="BI6" s="1">
        <v>333.16666666666669</v>
      </c>
      <c r="BJ6" s="1">
        <v>367.30434782608694</v>
      </c>
      <c r="BK6" s="1">
        <v>375.125</v>
      </c>
      <c r="BL6" s="1">
        <v>365.20833333333331</v>
      </c>
      <c r="BM6" s="3">
        <f t="shared" si="36"/>
        <v>360.20108695652169</v>
      </c>
      <c r="BN6" s="1">
        <v>343.16666666666669</v>
      </c>
      <c r="BO6" s="1">
        <v>371.04166666666669</v>
      </c>
      <c r="BP6" s="1">
        <v>345.70833333333331</v>
      </c>
      <c r="BQ6" s="1">
        <v>369.25</v>
      </c>
      <c r="BR6" s="3">
        <f t="shared" si="37"/>
        <v>357.29166666666669</v>
      </c>
      <c r="BS6" s="1">
        <v>343.54166666666669</v>
      </c>
      <c r="BT6" s="1">
        <v>359.08333333333331</v>
      </c>
      <c r="BU6" s="1">
        <v>343.125</v>
      </c>
      <c r="BV6" s="1">
        <v>355.04166666666669</v>
      </c>
      <c r="BW6" s="3">
        <f t="shared" si="38"/>
        <v>350.19791666666669</v>
      </c>
      <c r="BX6" s="1">
        <v>334.41052631578947</v>
      </c>
      <c r="BY6" s="1">
        <v>345.45833333333331</v>
      </c>
      <c r="BZ6" s="1">
        <v>355.95789473684209</v>
      </c>
      <c r="CA6" s="1">
        <v>360.67741935483872</v>
      </c>
      <c r="CB6" s="3">
        <f t="shared" si="39"/>
        <v>349.12604343520093</v>
      </c>
      <c r="CC6" s="1">
        <v>335.80555555555554</v>
      </c>
      <c r="CD6" s="1">
        <v>358.41428571428571</v>
      </c>
      <c r="CE6" s="1">
        <v>358.34285714285716</v>
      </c>
      <c r="CF6" s="1">
        <v>367</v>
      </c>
      <c r="CG6" s="3">
        <f t="shared" si="40"/>
        <v>354.8906746031746</v>
      </c>
      <c r="CH6" s="1">
        <v>1</v>
      </c>
      <c r="CI6" s="1">
        <v>0.95833333333333337</v>
      </c>
      <c r="CJ6" s="1">
        <v>1</v>
      </c>
      <c r="CK6" s="1">
        <v>1</v>
      </c>
      <c r="CL6" s="3">
        <f t="shared" si="41"/>
        <v>0.98958333333333337</v>
      </c>
      <c r="CM6" s="1">
        <v>1</v>
      </c>
      <c r="CN6" s="1">
        <v>1</v>
      </c>
      <c r="CO6" s="1">
        <v>1</v>
      </c>
      <c r="CP6" s="1">
        <v>1</v>
      </c>
      <c r="CQ6" s="3">
        <f t="shared" si="42"/>
        <v>1</v>
      </c>
      <c r="CR6" s="1">
        <v>1</v>
      </c>
      <c r="CS6" s="1">
        <v>1</v>
      </c>
      <c r="CT6" s="1">
        <v>1</v>
      </c>
      <c r="CU6" s="1">
        <v>1</v>
      </c>
      <c r="CV6" s="3">
        <f t="shared" si="43"/>
        <v>1</v>
      </c>
      <c r="CW6" s="1">
        <v>0.98958333333333337</v>
      </c>
      <c r="CX6" s="1">
        <v>0.98969072164948457</v>
      </c>
      <c r="CY6" s="1">
        <v>0.97938144329896903</v>
      </c>
      <c r="CZ6" s="1">
        <v>0.95876288659793818</v>
      </c>
      <c r="DA6" s="3">
        <f t="shared" si="44"/>
        <v>0.97935459621993137</v>
      </c>
      <c r="DB6" s="1">
        <v>1</v>
      </c>
      <c r="DC6" s="1">
        <v>1</v>
      </c>
      <c r="DD6" s="1">
        <v>1</v>
      </c>
      <c r="DE6" s="1">
        <v>1</v>
      </c>
      <c r="DF6" s="3">
        <f t="shared" si="0"/>
        <v>1</v>
      </c>
      <c r="DG6" s="1">
        <v>1</v>
      </c>
      <c r="DH6" s="1">
        <v>0.95833333333333337</v>
      </c>
      <c r="DI6" s="1">
        <v>1</v>
      </c>
      <c r="DJ6" s="1">
        <v>1</v>
      </c>
      <c r="DK6" s="3">
        <f t="shared" si="1"/>
        <v>0.98958333333333337</v>
      </c>
      <c r="DL6" s="1">
        <v>1</v>
      </c>
      <c r="DM6" s="1">
        <v>0.95833333333333337</v>
      </c>
      <c r="DN6" s="1">
        <v>0.95833333333333337</v>
      </c>
      <c r="DO6" s="1">
        <v>1</v>
      </c>
      <c r="DP6" s="3">
        <f t="shared" si="2"/>
        <v>0.97916666666666674</v>
      </c>
      <c r="DQ6" s="1">
        <v>1</v>
      </c>
      <c r="DR6" s="1">
        <v>0.97222222222222221</v>
      </c>
      <c r="DS6" s="1">
        <v>0.9859154929577465</v>
      </c>
      <c r="DT6" s="1">
        <v>1</v>
      </c>
      <c r="DU6" s="3">
        <f t="shared" si="3"/>
        <v>0.9895344287949922</v>
      </c>
      <c r="DX6" s="6">
        <f t="shared" si="12"/>
        <v>-10</v>
      </c>
      <c r="DY6" s="6">
        <f t="shared" si="4"/>
        <v>-3.7373188405797464</v>
      </c>
      <c r="DZ6" s="6">
        <f t="shared" si="4"/>
        <v>29.416666666666686</v>
      </c>
      <c r="EA6" s="6">
        <f t="shared" si="4"/>
        <v>-4.0416666666666856</v>
      </c>
      <c r="EB6" s="6">
        <f t="shared" si="13"/>
        <v>2.9094202898550634</v>
      </c>
      <c r="EC6" s="6"/>
      <c r="ED6" s="6">
        <f t="shared" si="14"/>
        <v>-9.1311403508772173</v>
      </c>
      <c r="EE6" s="6">
        <f t="shared" si="14"/>
        <v>-13.625</v>
      </c>
      <c r="EF6" s="6">
        <f t="shared" si="14"/>
        <v>12.832894736842093</v>
      </c>
      <c r="EG6" s="6">
        <f t="shared" si="14"/>
        <v>5.6357526881720332</v>
      </c>
      <c r="EH6" s="6">
        <f t="shared" si="15"/>
        <v>-1.0718732314657728</v>
      </c>
      <c r="EI6" s="6"/>
      <c r="EJ6" s="6">
        <f t="shared" si="16"/>
        <v>-1.3950292397660746</v>
      </c>
      <c r="EK6" s="6">
        <f t="shared" si="5"/>
        <v>-12.955952380952397</v>
      </c>
      <c r="EL6" s="6">
        <f t="shared" si="5"/>
        <v>-2.3849624060150632</v>
      </c>
      <c r="EM6" s="6">
        <f t="shared" si="5"/>
        <v>-6.3225806451612812</v>
      </c>
      <c r="EN6" s="6">
        <f t="shared" si="17"/>
        <v>-5.7646311679737039</v>
      </c>
      <c r="EP6" s="1">
        <f t="shared" si="18"/>
        <v>-3.7561403508772173</v>
      </c>
      <c r="EQ6" s="1">
        <f t="shared" si="19"/>
        <v>-23.714673913043498</v>
      </c>
      <c r="ER6" s="1">
        <f t="shared" si="20"/>
        <v>-4.4587719298245361</v>
      </c>
      <c r="ES6" s="1">
        <f t="shared" si="21"/>
        <v>-6.5517473118279099</v>
      </c>
      <c r="ET6" s="6">
        <f t="shared" si="22"/>
        <v>-9.6203333763932903</v>
      </c>
      <c r="EV6" s="1">
        <f t="shared" si="23"/>
        <v>1.2438596491227827</v>
      </c>
      <c r="EW6" s="1">
        <f t="shared" si="24"/>
        <v>-21.846014492753625</v>
      </c>
      <c r="EX6" s="1">
        <f t="shared" si="25"/>
        <v>-19.167105263157907</v>
      </c>
      <c r="EY6" s="1">
        <f t="shared" si="26"/>
        <v>-4.5309139784945955</v>
      </c>
      <c r="EZ6" s="1">
        <f t="shared" si="27"/>
        <v>-11.075043521320836</v>
      </c>
      <c r="FB6" s="1">
        <f t="shared" si="28"/>
        <v>-8.7561403508772173</v>
      </c>
      <c r="FC6" s="1">
        <f t="shared" si="29"/>
        <v>-25.583333333333371</v>
      </c>
      <c r="FD6" s="1">
        <f t="shared" si="30"/>
        <v>10.249561403508778</v>
      </c>
      <c r="FE6" s="1">
        <f t="shared" si="31"/>
        <v>-8.5725806451612812</v>
      </c>
      <c r="FF6" s="1">
        <f t="shared" si="32"/>
        <v>-8.1656232314657728</v>
      </c>
    </row>
    <row r="7" spans="1:162" x14ac:dyDescent="0.25">
      <c r="A7" s="1" t="s">
        <v>125</v>
      </c>
      <c r="B7" s="1">
        <v>1</v>
      </c>
      <c r="C7" s="1">
        <v>6</v>
      </c>
      <c r="D7" s="1">
        <v>1</v>
      </c>
      <c r="E7" s="1">
        <v>21</v>
      </c>
      <c r="F7" s="1">
        <v>173</v>
      </c>
      <c r="G7" s="1">
        <v>75</v>
      </c>
      <c r="H7" s="2">
        <v>25.06</v>
      </c>
      <c r="I7" s="1">
        <v>2</v>
      </c>
      <c r="J7" s="1">
        <v>13</v>
      </c>
      <c r="K7" s="1">
        <v>18</v>
      </c>
      <c r="L7" s="1">
        <v>2</v>
      </c>
      <c r="N7" s="1">
        <v>1</v>
      </c>
      <c r="O7" s="1">
        <v>1</v>
      </c>
      <c r="P7" s="1">
        <v>1</v>
      </c>
      <c r="Q7" s="1">
        <v>13</v>
      </c>
      <c r="R7" s="1">
        <v>18</v>
      </c>
      <c r="S7" s="1">
        <v>16</v>
      </c>
      <c r="T7" s="1">
        <v>16</v>
      </c>
      <c r="U7" s="1">
        <v>15</v>
      </c>
      <c r="V7" s="1">
        <v>48</v>
      </c>
      <c r="W7" s="1">
        <v>21</v>
      </c>
      <c r="X7" s="1">
        <f t="shared" si="9"/>
        <v>134</v>
      </c>
      <c r="Y7" s="1">
        <v>4.75</v>
      </c>
      <c r="Z7" s="1">
        <v>8</v>
      </c>
      <c r="AA7" s="1">
        <v>14</v>
      </c>
      <c r="AB7" s="1">
        <v>29</v>
      </c>
      <c r="AC7" s="1">
        <v>57</v>
      </c>
      <c r="AD7" s="1">
        <v>56</v>
      </c>
      <c r="AE7" s="1">
        <v>43</v>
      </c>
      <c r="AF7" s="1">
        <v>52</v>
      </c>
      <c r="AG7" s="1">
        <v>17</v>
      </c>
      <c r="AH7" s="1">
        <f t="shared" si="10"/>
        <v>254</v>
      </c>
      <c r="AI7" s="1">
        <v>8.2200000000000006</v>
      </c>
      <c r="AJ7" s="1">
        <v>1</v>
      </c>
      <c r="AK7" s="1">
        <v>13</v>
      </c>
      <c r="AL7" s="1">
        <v>0</v>
      </c>
      <c r="AM7" s="1">
        <v>0</v>
      </c>
      <c r="AN7" s="1">
        <v>19</v>
      </c>
      <c r="AO7" s="1">
        <v>4</v>
      </c>
      <c r="AP7" s="1">
        <v>49</v>
      </c>
      <c r="AQ7" s="1">
        <v>6</v>
      </c>
      <c r="AR7" s="1">
        <f t="shared" si="11"/>
        <v>78</v>
      </c>
      <c r="AS7" s="1">
        <v>18.420000000000002</v>
      </c>
      <c r="AT7" s="1">
        <v>375.60869565217394</v>
      </c>
      <c r="AU7" s="1">
        <v>356.52173913043481</v>
      </c>
      <c r="AV7" s="1">
        <v>417.60869565217394</v>
      </c>
      <c r="AW7" s="1">
        <v>386.83333333333331</v>
      </c>
      <c r="AX7" s="3">
        <f t="shared" si="33"/>
        <v>384.143115942029</v>
      </c>
      <c r="AY7" s="1">
        <v>350.82608695652175</v>
      </c>
      <c r="AZ7" s="1">
        <v>389.77272727272725</v>
      </c>
      <c r="BA7" s="1">
        <v>387.33333333333331</v>
      </c>
      <c r="BB7" s="1">
        <v>367.04347826086956</v>
      </c>
      <c r="BC7" s="3">
        <f t="shared" si="34"/>
        <v>373.74390645586294</v>
      </c>
      <c r="BD7" s="1">
        <v>350.23809523809524</v>
      </c>
      <c r="BE7" s="1">
        <v>380.09090909090907</v>
      </c>
      <c r="BF7" s="1">
        <v>409.05</v>
      </c>
      <c r="BG7" s="1">
        <v>377</v>
      </c>
      <c r="BH7" s="3">
        <f t="shared" si="35"/>
        <v>379.09475108225109</v>
      </c>
      <c r="BI7" s="1">
        <v>355.39130434782606</v>
      </c>
      <c r="BJ7" s="1">
        <v>399.68181818181819</v>
      </c>
      <c r="BK7" s="1">
        <v>407.77272727272725</v>
      </c>
      <c r="BL7" s="1">
        <v>403.66666666666669</v>
      </c>
      <c r="BM7" s="3">
        <f t="shared" si="36"/>
        <v>391.62812911725956</v>
      </c>
      <c r="BN7" s="1">
        <v>365.39130434782606</v>
      </c>
      <c r="BO7" s="1">
        <v>371.95652173913044</v>
      </c>
      <c r="BP7" s="1">
        <v>379.875</v>
      </c>
      <c r="BQ7" s="1">
        <v>372.13043478260869</v>
      </c>
      <c r="BR7" s="3">
        <f t="shared" si="37"/>
        <v>372.33831521739131</v>
      </c>
      <c r="BS7" s="1">
        <v>387.08695652173913</v>
      </c>
      <c r="BT7" s="1">
        <v>400.82608695652175</v>
      </c>
      <c r="BU7" s="1">
        <v>395.3478260869565</v>
      </c>
      <c r="BV7" s="1">
        <v>378.91304347826087</v>
      </c>
      <c r="BW7" s="3">
        <f t="shared" si="38"/>
        <v>390.54347826086962</v>
      </c>
      <c r="BX7" s="1">
        <v>349.19354838709677</v>
      </c>
      <c r="BY7" s="1">
        <v>382.07608695652175</v>
      </c>
      <c r="BZ7" s="1">
        <v>395.27956989247309</v>
      </c>
      <c r="CA7" s="1">
        <v>378.51612903225805</v>
      </c>
      <c r="CB7" s="3">
        <f t="shared" si="39"/>
        <v>376.26633356708743</v>
      </c>
      <c r="CC7" s="1">
        <v>359.14925373134326</v>
      </c>
      <c r="CD7" s="1">
        <v>375.17910447761193</v>
      </c>
      <c r="CE7" s="1">
        <v>405</v>
      </c>
      <c r="CF7" s="1">
        <v>376.2</v>
      </c>
      <c r="CG7" s="3">
        <f t="shared" si="40"/>
        <v>378.88208955223882</v>
      </c>
      <c r="CH7" s="1">
        <v>0.95833333333333337</v>
      </c>
      <c r="CI7" s="1">
        <v>0.91666666666666663</v>
      </c>
      <c r="CJ7" s="1">
        <v>0.91666666666666663</v>
      </c>
      <c r="CK7" s="1">
        <v>1</v>
      </c>
      <c r="CL7" s="3">
        <f t="shared" si="41"/>
        <v>0.94791666666666663</v>
      </c>
      <c r="CM7" s="1">
        <v>0.95833333333333337</v>
      </c>
      <c r="CN7" s="1">
        <v>0.95833333333333337</v>
      </c>
      <c r="CO7" s="1">
        <v>1</v>
      </c>
      <c r="CP7" s="1">
        <v>0.95833333333333337</v>
      </c>
      <c r="CQ7" s="3">
        <f t="shared" si="42"/>
        <v>0.96875000000000011</v>
      </c>
      <c r="CR7" s="1">
        <v>0.95833333333333337</v>
      </c>
      <c r="CS7" s="1">
        <v>0.95833333333333337</v>
      </c>
      <c r="CT7" s="1">
        <v>0.95833333333333337</v>
      </c>
      <c r="CU7" s="1">
        <v>0.95833333333333337</v>
      </c>
      <c r="CV7" s="3">
        <f t="shared" si="43"/>
        <v>0.95833333333333337</v>
      </c>
      <c r="CW7" s="1">
        <v>0.95876288659793818</v>
      </c>
      <c r="CX7" s="1">
        <v>0.93877551020408168</v>
      </c>
      <c r="CY7" s="1">
        <v>0.96875</v>
      </c>
      <c r="CZ7" s="1">
        <v>0.95876288659793818</v>
      </c>
      <c r="DA7" s="3">
        <f t="shared" si="44"/>
        <v>0.95626282084998948</v>
      </c>
      <c r="DB7" s="1">
        <v>0.95833333333333337</v>
      </c>
      <c r="DC7" s="1">
        <v>0.95833333333333337</v>
      </c>
      <c r="DD7" s="1">
        <v>0.95833333333333337</v>
      </c>
      <c r="DE7" s="1">
        <v>0.78260869565217395</v>
      </c>
      <c r="DF7" s="3">
        <f t="shared" si="0"/>
        <v>0.91440217391304346</v>
      </c>
      <c r="DG7" s="1">
        <v>0.95833333333333337</v>
      </c>
      <c r="DH7" s="1">
        <v>0.91666666666666663</v>
      </c>
      <c r="DI7" s="1">
        <v>0.875</v>
      </c>
      <c r="DJ7" s="1">
        <v>0.95833333333333337</v>
      </c>
      <c r="DK7" s="3">
        <f t="shared" si="1"/>
        <v>0.92708333333333337</v>
      </c>
      <c r="DL7" s="1">
        <v>0.875</v>
      </c>
      <c r="DM7" s="1">
        <v>0.95652173913043481</v>
      </c>
      <c r="DN7" s="1">
        <v>0.83333333333333337</v>
      </c>
      <c r="DO7" s="1">
        <v>1</v>
      </c>
      <c r="DP7" s="3">
        <f t="shared" si="2"/>
        <v>0.91621376811594202</v>
      </c>
      <c r="DQ7" s="1">
        <v>0.93055555555555558</v>
      </c>
      <c r="DR7" s="1">
        <v>0.94366197183098588</v>
      </c>
      <c r="DS7" s="1">
        <v>0.88888888888888884</v>
      </c>
      <c r="DT7" s="1">
        <v>0.91549295774647887</v>
      </c>
      <c r="DU7" s="3">
        <f t="shared" si="3"/>
        <v>0.91964984350547729</v>
      </c>
      <c r="DX7" s="6">
        <f t="shared" si="12"/>
        <v>-10</v>
      </c>
      <c r="DY7" s="6">
        <f t="shared" si="4"/>
        <v>27.72529644268775</v>
      </c>
      <c r="DZ7" s="6">
        <f t="shared" si="4"/>
        <v>27.897727272727252</v>
      </c>
      <c r="EA7" s="6">
        <f t="shared" si="4"/>
        <v>31.536231884057997</v>
      </c>
      <c r="EB7" s="6">
        <f t="shared" si="13"/>
        <v>19.28981389986825</v>
      </c>
      <c r="EC7" s="6"/>
      <c r="ED7" s="6">
        <f t="shared" si="14"/>
        <v>-37.893408134642357</v>
      </c>
      <c r="EE7" s="6">
        <f t="shared" si="14"/>
        <v>-18.75</v>
      </c>
      <c r="EF7" s="6">
        <f t="shared" si="14"/>
        <v>-6.8256194483410582E-2</v>
      </c>
      <c r="EG7" s="6">
        <f t="shared" si="14"/>
        <v>-0.39691444600282466</v>
      </c>
      <c r="EH7" s="6">
        <f t="shared" si="15"/>
        <v>-14.277144693782148</v>
      </c>
      <c r="EI7" s="6"/>
      <c r="EJ7" s="6">
        <f t="shared" si="16"/>
        <v>-9.9557053442464962</v>
      </c>
      <c r="EK7" s="6">
        <f t="shared" si="5"/>
        <v>6.8969824789098197</v>
      </c>
      <c r="EL7" s="6">
        <f t="shared" si="5"/>
        <v>-9.7204301075269086</v>
      </c>
      <c r="EM7" s="6">
        <f t="shared" si="5"/>
        <v>2.3161290322580612</v>
      </c>
      <c r="EN7" s="6">
        <f t="shared" si="17"/>
        <v>-2.615755985151381</v>
      </c>
      <c r="EP7" s="1">
        <f t="shared" si="18"/>
        <v>-11.197755960729296</v>
      </c>
      <c r="EQ7" s="1">
        <f t="shared" si="19"/>
        <v>-3.7430830039525631</v>
      </c>
      <c r="ER7" s="1">
        <f t="shared" si="20"/>
        <v>1.4557062561094654</v>
      </c>
      <c r="ES7" s="1">
        <f t="shared" si="21"/>
        <v>-9.3824216923796371</v>
      </c>
      <c r="ET7" s="6">
        <f t="shared" si="22"/>
        <v>-5.7168886002380077</v>
      </c>
      <c r="EV7" s="1">
        <f t="shared" si="23"/>
        <v>-6.197755960729296</v>
      </c>
      <c r="EW7" s="1">
        <f t="shared" si="24"/>
        <v>-17.605731225296438</v>
      </c>
      <c r="EX7" s="1">
        <f t="shared" si="25"/>
        <v>-12.493157380254161</v>
      </c>
      <c r="EY7" s="1">
        <f t="shared" si="26"/>
        <v>-25.150537634408636</v>
      </c>
      <c r="EZ7" s="1">
        <f t="shared" si="27"/>
        <v>-15.361795550172133</v>
      </c>
      <c r="FB7" s="1">
        <f t="shared" si="28"/>
        <v>-16.197755960729296</v>
      </c>
      <c r="FC7" s="1">
        <f t="shared" si="29"/>
        <v>10.119565217391312</v>
      </c>
      <c r="FD7" s="1">
        <f t="shared" si="30"/>
        <v>15.404569892473091</v>
      </c>
      <c r="FE7" s="1">
        <f t="shared" si="31"/>
        <v>6.3856942496493616</v>
      </c>
      <c r="FF7" s="1">
        <f t="shared" si="32"/>
        <v>3.9280183496961172</v>
      </c>
    </row>
    <row r="8" spans="1:162" x14ac:dyDescent="0.25">
      <c r="A8" s="1" t="s">
        <v>126</v>
      </c>
      <c r="B8" s="1">
        <v>1</v>
      </c>
      <c r="C8" s="1">
        <v>29</v>
      </c>
      <c r="D8" s="1">
        <v>1</v>
      </c>
      <c r="E8" s="1">
        <v>19</v>
      </c>
      <c r="F8" s="1">
        <v>183</v>
      </c>
      <c r="G8" s="1">
        <v>101</v>
      </c>
      <c r="H8" s="2">
        <v>30.16</v>
      </c>
      <c r="I8" s="1">
        <v>2</v>
      </c>
      <c r="J8" s="1">
        <v>24</v>
      </c>
      <c r="K8" s="1">
        <v>14</v>
      </c>
      <c r="L8" s="1">
        <v>2</v>
      </c>
      <c r="N8" s="1">
        <v>1</v>
      </c>
      <c r="O8" s="1">
        <v>1</v>
      </c>
      <c r="P8" s="1">
        <v>15</v>
      </c>
      <c r="Q8" s="1">
        <v>9</v>
      </c>
      <c r="R8" s="1">
        <v>23</v>
      </c>
      <c r="S8" s="1">
        <v>22</v>
      </c>
      <c r="T8" s="1">
        <v>10</v>
      </c>
      <c r="U8" s="1">
        <v>22</v>
      </c>
      <c r="V8" s="1">
        <v>81</v>
      </c>
      <c r="W8" s="1">
        <v>51</v>
      </c>
      <c r="X8" s="1">
        <f t="shared" si="9"/>
        <v>209</v>
      </c>
      <c r="Y8" s="1">
        <v>6.54</v>
      </c>
      <c r="Z8" s="1">
        <v>16</v>
      </c>
      <c r="AA8" s="1">
        <v>8</v>
      </c>
      <c r="AB8" s="1">
        <v>100</v>
      </c>
      <c r="AC8" s="1">
        <v>99</v>
      </c>
      <c r="AD8" s="1">
        <v>75</v>
      </c>
      <c r="AE8" s="1">
        <v>100</v>
      </c>
      <c r="AF8" s="1">
        <v>39</v>
      </c>
      <c r="AG8" s="1">
        <v>93</v>
      </c>
      <c r="AH8" s="1">
        <f t="shared" si="10"/>
        <v>506</v>
      </c>
      <c r="AI8" s="1">
        <v>12.78</v>
      </c>
      <c r="AJ8" s="1">
        <v>4</v>
      </c>
      <c r="AK8" s="1">
        <v>7</v>
      </c>
      <c r="AL8" s="1">
        <v>100</v>
      </c>
      <c r="AM8" s="1">
        <v>24</v>
      </c>
      <c r="AN8" s="1">
        <v>79</v>
      </c>
      <c r="AO8" s="1">
        <v>67</v>
      </c>
      <c r="AP8" s="1">
        <v>21</v>
      </c>
      <c r="AQ8" s="1">
        <v>70</v>
      </c>
      <c r="AR8" s="1">
        <f t="shared" si="11"/>
        <v>361</v>
      </c>
      <c r="AS8" s="1">
        <v>34.380000000000003</v>
      </c>
      <c r="AT8" s="1">
        <v>352.625</v>
      </c>
      <c r="AU8" s="1">
        <v>369.78571428571428</v>
      </c>
      <c r="AV8" s="1">
        <v>371.73913043478262</v>
      </c>
      <c r="AW8" s="1">
        <v>372</v>
      </c>
      <c r="AX8" s="3">
        <f t="shared" si="33"/>
        <v>366.53746118012418</v>
      </c>
      <c r="AY8" s="1">
        <v>344.3478260869565</v>
      </c>
      <c r="AZ8" s="1">
        <v>337.63157894736844</v>
      </c>
      <c r="BA8" s="1">
        <v>372.08695652173913</v>
      </c>
      <c r="BB8" s="1">
        <v>356</v>
      </c>
      <c r="BC8" s="3">
        <f t="shared" si="34"/>
        <v>352.51659038901602</v>
      </c>
      <c r="BD8" s="1">
        <v>375</v>
      </c>
      <c r="BE8" s="1">
        <v>314.55</v>
      </c>
      <c r="BF8" s="1">
        <v>345.25</v>
      </c>
      <c r="BG8" s="1">
        <v>371.04347826086956</v>
      </c>
      <c r="BH8" s="3">
        <f t="shared" si="35"/>
        <v>351.46086956521737</v>
      </c>
      <c r="BI8" s="1">
        <v>382</v>
      </c>
      <c r="BJ8" s="1">
        <v>354.04545454545456</v>
      </c>
      <c r="BK8" s="1">
        <v>355.95652173913044</v>
      </c>
      <c r="BL8" s="1">
        <v>386.625</v>
      </c>
      <c r="BM8" s="3">
        <f t="shared" si="36"/>
        <v>369.65674407114625</v>
      </c>
      <c r="BN8" s="1">
        <v>375.5</v>
      </c>
      <c r="BO8" s="1">
        <v>413.76470588235293</v>
      </c>
      <c r="BP8" s="1">
        <v>380.70833333333331</v>
      </c>
      <c r="BQ8" s="1">
        <v>388.95454545454544</v>
      </c>
      <c r="BR8" s="3">
        <f t="shared" si="37"/>
        <v>389.73189616755792</v>
      </c>
      <c r="BS8" s="1">
        <v>404.72727272727275</v>
      </c>
      <c r="BT8" s="1">
        <v>345.30434782608694</v>
      </c>
      <c r="BU8" s="1">
        <v>367.73913043478262</v>
      </c>
      <c r="BV8" s="1">
        <v>373.43478260869563</v>
      </c>
      <c r="BW8" s="3">
        <f t="shared" si="38"/>
        <v>372.8013833992095</v>
      </c>
      <c r="BX8" s="1">
        <v>356.71428571428572</v>
      </c>
      <c r="BY8" s="1">
        <v>330.53333333333336</v>
      </c>
      <c r="BZ8" s="1">
        <v>362.22619047619048</v>
      </c>
      <c r="CA8" s="1">
        <v>375.51219512195121</v>
      </c>
      <c r="CB8" s="3">
        <f t="shared" si="39"/>
        <v>356.24650116144016</v>
      </c>
      <c r="CC8" s="1">
        <v>357</v>
      </c>
      <c r="CD8" s="1">
        <v>337.41509433962267</v>
      </c>
      <c r="CE8" s="1">
        <v>363.83333333333331</v>
      </c>
      <c r="CF8" s="1">
        <v>367.15625</v>
      </c>
      <c r="CG8" s="3">
        <f t="shared" si="40"/>
        <v>356.35116941823901</v>
      </c>
      <c r="CH8" s="1">
        <v>0.95833333333333337</v>
      </c>
      <c r="CI8" s="1">
        <v>0.91666666666666663</v>
      </c>
      <c r="CJ8" s="1">
        <v>0.95833333333333337</v>
      </c>
      <c r="CK8" s="1">
        <v>1</v>
      </c>
      <c r="CL8" s="3">
        <f>AVERAGE(CH8:CK8)</f>
        <v>0.95833333333333337</v>
      </c>
      <c r="CM8" s="1">
        <v>0.83333333333333337</v>
      </c>
      <c r="CN8" s="1">
        <v>0.70833333333333337</v>
      </c>
      <c r="CO8" s="1">
        <v>1</v>
      </c>
      <c r="CP8" s="1">
        <v>0.91666666666666663</v>
      </c>
      <c r="CQ8" s="3">
        <f>AVERAGE(CM8:CP8)</f>
        <v>0.86458333333333337</v>
      </c>
      <c r="CR8" s="1">
        <v>0.91666666666666663</v>
      </c>
      <c r="CS8" s="1">
        <v>0.95833333333333337</v>
      </c>
      <c r="CT8" s="1">
        <v>0.95833333333333337</v>
      </c>
      <c r="CU8" s="1">
        <v>0.95833333333333337</v>
      </c>
      <c r="CV8" s="3">
        <f>AVERAGE(CR8:CU8)</f>
        <v>0.94791666666666674</v>
      </c>
      <c r="CW8" s="1">
        <v>0.94791666666666663</v>
      </c>
      <c r="CX8" s="1">
        <v>0.76530612244897955</v>
      </c>
      <c r="CY8" s="1">
        <v>0.865979381443299</v>
      </c>
      <c r="CZ8" s="1">
        <v>0.84536082474226804</v>
      </c>
      <c r="DA8" s="3">
        <f>AVERAGE(CW8:CZ8)</f>
        <v>0.85614074882530333</v>
      </c>
      <c r="DB8" s="1">
        <v>1</v>
      </c>
      <c r="DC8" s="1">
        <v>0.60869565217391308</v>
      </c>
      <c r="DD8" s="1">
        <v>0.95833333333333337</v>
      </c>
      <c r="DE8" s="1">
        <v>0.95833333333333337</v>
      </c>
      <c r="DF8" s="3">
        <f t="shared" si="0"/>
        <v>0.88134057971014501</v>
      </c>
      <c r="DG8" s="1">
        <v>0.95833333333333337</v>
      </c>
      <c r="DH8" s="1">
        <v>0.79166666666666663</v>
      </c>
      <c r="DI8" s="1">
        <v>0.95833333333333337</v>
      </c>
      <c r="DJ8" s="1">
        <v>0.78260869565217395</v>
      </c>
      <c r="DK8" s="3">
        <f t="shared" si="1"/>
        <v>0.87273550724637683</v>
      </c>
      <c r="DL8" s="1">
        <v>0.91666666666666663</v>
      </c>
      <c r="DM8" s="1">
        <v>0.83333333333333337</v>
      </c>
      <c r="DN8" s="1">
        <v>0.86956521739130432</v>
      </c>
      <c r="DO8" s="1">
        <v>0.95833333333333337</v>
      </c>
      <c r="DP8" s="3">
        <f t="shared" si="2"/>
        <v>0.89447463768115942</v>
      </c>
      <c r="DQ8" s="1">
        <v>0.95833333333333337</v>
      </c>
      <c r="DR8" s="1">
        <v>0.74647887323943662</v>
      </c>
      <c r="DS8" s="1">
        <v>0.92957746478873238</v>
      </c>
      <c r="DT8" s="1">
        <v>0.90140845070422537</v>
      </c>
      <c r="DU8" s="3">
        <f t="shared" si="3"/>
        <v>0.88394953051643199</v>
      </c>
      <c r="DX8" s="6">
        <f>BI8-BN8</f>
        <v>6.5</v>
      </c>
      <c r="DY8" s="6">
        <f t="shared" si="4"/>
        <v>-59.719251336898367</v>
      </c>
      <c r="DZ8" s="6">
        <f t="shared" si="4"/>
        <v>-24.751811594202877</v>
      </c>
      <c r="EA8" s="6">
        <f t="shared" si="4"/>
        <v>-2.329545454545439</v>
      </c>
      <c r="EB8" s="6">
        <f t="shared" si="13"/>
        <v>-20.075152096411671</v>
      </c>
      <c r="EC8" s="6"/>
      <c r="ED8" s="6">
        <f t="shared" si="14"/>
        <v>-48.012987012987026</v>
      </c>
      <c r="EE8" s="6">
        <f t="shared" si="14"/>
        <v>-14.771014492753579</v>
      </c>
      <c r="EF8" s="6">
        <f t="shared" si="14"/>
        <v>-5.5129399585921419</v>
      </c>
      <c r="EG8" s="6">
        <f t="shared" si="14"/>
        <v>2.077412513255581</v>
      </c>
      <c r="EH8" s="6">
        <f t="shared" si="15"/>
        <v>-16.554882237769291</v>
      </c>
      <c r="EI8" s="6"/>
      <c r="EJ8" s="6">
        <f t="shared" si="16"/>
        <v>-0.28571428571427759</v>
      </c>
      <c r="EK8" s="6">
        <f t="shared" si="5"/>
        <v>-6.8817610062893095</v>
      </c>
      <c r="EL8" s="6">
        <f t="shared" si="5"/>
        <v>-1.6071428571428328</v>
      </c>
      <c r="EM8" s="6">
        <f t="shared" si="5"/>
        <v>8.3559451219512084</v>
      </c>
      <c r="EN8" s="6">
        <f t="shared" si="17"/>
        <v>-0.10466825679880287</v>
      </c>
      <c r="EP8" s="1">
        <f t="shared" si="18"/>
        <v>-22.035714285714278</v>
      </c>
      <c r="EQ8" s="1">
        <f t="shared" si="19"/>
        <v>-53.371746880570356</v>
      </c>
      <c r="ER8" s="1">
        <f t="shared" si="20"/>
        <v>-6.1062370600413942</v>
      </c>
      <c r="ES8" s="1">
        <f t="shared" si="21"/>
        <v>-12.27757760532154</v>
      </c>
      <c r="ET8" s="6">
        <f t="shared" si="22"/>
        <v>-23.447818957911892</v>
      </c>
      <c r="EV8" s="1">
        <f t="shared" si="23"/>
        <v>-25.285714285714278</v>
      </c>
      <c r="EW8" s="1">
        <f t="shared" si="24"/>
        <v>-23.512121212121201</v>
      </c>
      <c r="EX8" s="1">
        <f t="shared" si="25"/>
        <v>6.2696687370600444</v>
      </c>
      <c r="EY8" s="1">
        <f t="shared" si="26"/>
        <v>-11.112804878048792</v>
      </c>
      <c r="EZ8" s="1">
        <f t="shared" si="27"/>
        <v>-13.410242909706056</v>
      </c>
      <c r="FB8" s="1">
        <f t="shared" si="28"/>
        <v>-18.785714285714278</v>
      </c>
      <c r="FC8" s="1">
        <f t="shared" si="29"/>
        <v>-83.231372549019568</v>
      </c>
      <c r="FD8" s="1">
        <f t="shared" si="30"/>
        <v>-18.482142857142833</v>
      </c>
      <c r="FE8" s="1">
        <f t="shared" si="31"/>
        <v>-13.442350332594231</v>
      </c>
      <c r="FF8" s="1">
        <f t="shared" si="32"/>
        <v>-33.485395006117727</v>
      </c>
    </row>
    <row r="9" spans="1:162" x14ac:dyDescent="0.25">
      <c r="A9" s="1" t="s">
        <v>127</v>
      </c>
      <c r="B9" s="1">
        <v>1</v>
      </c>
      <c r="C9" s="1">
        <v>9</v>
      </c>
      <c r="D9" s="1">
        <v>1</v>
      </c>
      <c r="E9" s="1">
        <v>20</v>
      </c>
      <c r="F9" s="1">
        <v>175</v>
      </c>
      <c r="G9" s="1">
        <v>78</v>
      </c>
      <c r="H9" s="2">
        <v>25.47</v>
      </c>
      <c r="I9" s="1">
        <v>3</v>
      </c>
      <c r="J9" s="1">
        <v>5</v>
      </c>
      <c r="K9" s="1">
        <v>13</v>
      </c>
      <c r="L9" s="1">
        <v>2</v>
      </c>
      <c r="N9" s="1">
        <v>1</v>
      </c>
      <c r="O9" s="1">
        <v>1</v>
      </c>
      <c r="P9" s="1">
        <v>1</v>
      </c>
      <c r="Q9" s="1">
        <v>13</v>
      </c>
      <c r="R9" s="1">
        <v>15</v>
      </c>
      <c r="S9" s="1">
        <v>1</v>
      </c>
      <c r="T9" s="1">
        <v>20</v>
      </c>
      <c r="U9" s="1">
        <v>1</v>
      </c>
      <c r="V9" s="1">
        <v>79</v>
      </c>
      <c r="W9" s="1">
        <v>50</v>
      </c>
      <c r="X9" s="1">
        <f t="shared" si="9"/>
        <v>166</v>
      </c>
      <c r="Y9" s="1">
        <v>4.62</v>
      </c>
      <c r="Z9" s="1">
        <v>5</v>
      </c>
      <c r="AA9" s="1">
        <v>14</v>
      </c>
      <c r="AB9" s="1">
        <v>70</v>
      </c>
      <c r="AC9" s="1">
        <v>84</v>
      </c>
      <c r="AD9" s="1">
        <v>90</v>
      </c>
      <c r="AE9" s="1">
        <v>70</v>
      </c>
      <c r="AF9" s="1">
        <v>80</v>
      </c>
      <c r="AG9" s="1">
        <v>19</v>
      </c>
      <c r="AH9" s="1">
        <f t="shared" si="10"/>
        <v>413</v>
      </c>
      <c r="AI9" s="1">
        <v>8.35</v>
      </c>
      <c r="AJ9" s="1">
        <v>3</v>
      </c>
      <c r="AK9" s="1">
        <v>9</v>
      </c>
      <c r="AL9" s="1">
        <v>78</v>
      </c>
      <c r="AM9" s="1">
        <v>4</v>
      </c>
      <c r="AN9" s="1">
        <v>48</v>
      </c>
      <c r="AO9" s="1">
        <v>23</v>
      </c>
      <c r="AP9" s="1">
        <v>42</v>
      </c>
      <c r="AQ9" s="1">
        <v>61</v>
      </c>
      <c r="AR9" s="1">
        <f t="shared" si="11"/>
        <v>256</v>
      </c>
      <c r="AS9" s="1">
        <v>11.25</v>
      </c>
      <c r="AT9" s="1">
        <v>388.90909090909093</v>
      </c>
      <c r="AU9" s="1">
        <v>417.15789473684208</v>
      </c>
      <c r="AV9" s="1">
        <v>444.10526315789474</v>
      </c>
      <c r="AW9" s="1">
        <v>537.73684210526312</v>
      </c>
      <c r="AX9" s="3">
        <f t="shared" si="33"/>
        <v>446.97727272727275</v>
      </c>
      <c r="AY9" s="1">
        <v>377.9</v>
      </c>
      <c r="AZ9" s="1">
        <v>477.71428571428572</v>
      </c>
      <c r="BA9" s="1">
        <v>506.5</v>
      </c>
      <c r="BB9" s="1">
        <v>492.4</v>
      </c>
      <c r="BC9" s="3">
        <f t="shared" si="34"/>
        <v>463.62857142857138</v>
      </c>
      <c r="BD9" s="1">
        <v>379.64705882352939</v>
      </c>
      <c r="BE9" s="1">
        <v>467.05263157894734</v>
      </c>
      <c r="BF9" s="1">
        <v>540.0526315789474</v>
      </c>
      <c r="BG9" s="1">
        <v>487.125</v>
      </c>
      <c r="BH9" s="3">
        <f t="shared" si="35"/>
        <v>468.46933049535608</v>
      </c>
      <c r="BI9" s="1">
        <v>377.17391304347825</v>
      </c>
      <c r="BJ9" s="1">
        <v>413.16666666666669</v>
      </c>
      <c r="BK9" s="1">
        <v>474.45</v>
      </c>
      <c r="BL9" s="1">
        <v>475.47058823529414</v>
      </c>
      <c r="BM9" s="3">
        <f t="shared" si="36"/>
        <v>435.0652919863598</v>
      </c>
      <c r="BN9" s="1">
        <v>399.86956521739131</v>
      </c>
      <c r="BO9" s="1">
        <v>499.31578947368422</v>
      </c>
      <c r="BP9" s="1">
        <v>455.5</v>
      </c>
      <c r="BQ9" s="1">
        <v>508.58823529411762</v>
      </c>
      <c r="BR9" s="3">
        <f t="shared" si="37"/>
        <v>465.8183974962983</v>
      </c>
      <c r="BS9" s="1">
        <v>411.14285714285717</v>
      </c>
      <c r="BT9" s="1">
        <v>467.44444444444446</v>
      </c>
      <c r="BU9" s="1">
        <v>512.61904761904759</v>
      </c>
      <c r="BV9" s="1">
        <v>493.77777777777777</v>
      </c>
      <c r="BW9" s="3">
        <f t="shared" si="38"/>
        <v>471.2460317460318</v>
      </c>
      <c r="BX9" s="1">
        <v>371.0632911392405</v>
      </c>
      <c r="BY9" s="1">
        <v>408.72839506172841</v>
      </c>
      <c r="BZ9" s="1">
        <v>456.92857142857144</v>
      </c>
      <c r="CA9" s="1">
        <v>510.18181818181819</v>
      </c>
      <c r="CB9" s="3">
        <f t="shared" si="39"/>
        <v>436.72551895283965</v>
      </c>
      <c r="CC9" s="1">
        <v>382.50847457627117</v>
      </c>
      <c r="CD9" s="1">
        <v>454.77966101694915</v>
      </c>
      <c r="CE9" s="1">
        <v>496.71428571428572</v>
      </c>
      <c r="CF9" s="1">
        <v>506.5272727272727</v>
      </c>
      <c r="CG9" s="3">
        <f t="shared" si="40"/>
        <v>460.13242350869467</v>
      </c>
      <c r="CH9" s="1">
        <v>0.95833333333333337</v>
      </c>
      <c r="CI9" s="1">
        <v>0.75</v>
      </c>
      <c r="CJ9" s="1">
        <v>0.83333333333333337</v>
      </c>
      <c r="CK9" s="1">
        <v>0.70833333333333337</v>
      </c>
      <c r="CL9" s="3">
        <f t="shared" si="41"/>
        <v>0.81250000000000011</v>
      </c>
      <c r="CM9" s="1">
        <v>0.95833333333333337</v>
      </c>
      <c r="CN9" s="1">
        <v>0.79166666666666663</v>
      </c>
      <c r="CO9" s="1">
        <v>0.75</v>
      </c>
      <c r="CP9" s="1">
        <v>0.70833333333333337</v>
      </c>
      <c r="CQ9" s="3">
        <f t="shared" si="42"/>
        <v>0.80208333333333337</v>
      </c>
      <c r="CR9" s="1">
        <v>0.875</v>
      </c>
      <c r="CS9" s="1">
        <v>0.75</v>
      </c>
      <c r="CT9" s="1">
        <v>0.875</v>
      </c>
      <c r="CU9" s="1">
        <v>0.75</v>
      </c>
      <c r="CV9" s="3">
        <f t="shared" si="43"/>
        <v>0.8125</v>
      </c>
      <c r="CW9" s="1">
        <v>0.81443298969072164</v>
      </c>
      <c r="CX9" s="1">
        <v>0.82653061224489799</v>
      </c>
      <c r="CY9" s="1">
        <v>0.8571428571428571</v>
      </c>
      <c r="CZ9" s="1">
        <v>0.67346938775510201</v>
      </c>
      <c r="DA9" s="3">
        <f t="shared" si="44"/>
        <v>0.79289396170839477</v>
      </c>
      <c r="DB9" s="1">
        <v>0.91666666666666663</v>
      </c>
      <c r="DC9" s="1">
        <v>0.79166666666666663</v>
      </c>
      <c r="DD9" s="1">
        <v>0.79166666666666663</v>
      </c>
      <c r="DE9" s="1">
        <v>0.79166666666666663</v>
      </c>
      <c r="DF9" s="3">
        <f t="shared" si="0"/>
        <v>0.82291666666666663</v>
      </c>
      <c r="DG9" s="1">
        <v>0.83333333333333337</v>
      </c>
      <c r="DH9" s="1">
        <v>0.91304347826086951</v>
      </c>
      <c r="DI9" s="1">
        <v>0.78260869565217395</v>
      </c>
      <c r="DJ9" s="1">
        <v>0.83333333333333337</v>
      </c>
      <c r="DK9" s="3">
        <f t="shared" si="1"/>
        <v>0.84057971014492761</v>
      </c>
      <c r="DL9" s="1">
        <v>0.73913043478260865</v>
      </c>
      <c r="DM9" s="1">
        <v>0.79166666666666663</v>
      </c>
      <c r="DN9" s="1">
        <v>0.79166666666666663</v>
      </c>
      <c r="DO9" s="1">
        <v>0.69565217391304346</v>
      </c>
      <c r="DP9" s="3">
        <f t="shared" si="2"/>
        <v>0.75452898550724634</v>
      </c>
      <c r="DQ9" s="1">
        <v>0.83098591549295775</v>
      </c>
      <c r="DR9" s="1">
        <v>0.83098591549295775</v>
      </c>
      <c r="DS9" s="1">
        <v>0.78873239436619713</v>
      </c>
      <c r="DT9" s="1">
        <v>0.77464788732394363</v>
      </c>
      <c r="DU9" s="3">
        <f t="shared" si="3"/>
        <v>0.80633802816901401</v>
      </c>
      <c r="DX9" s="6">
        <f t="shared" si="12"/>
        <v>-22.695652173913061</v>
      </c>
      <c r="DY9" s="6">
        <f t="shared" si="4"/>
        <v>-86.149122807017534</v>
      </c>
      <c r="DZ9" s="6">
        <f t="shared" si="4"/>
        <v>18.949999999999989</v>
      </c>
      <c r="EA9" s="6">
        <f t="shared" si="4"/>
        <v>-33.117647058823479</v>
      </c>
      <c r="EB9" s="6">
        <f t="shared" si="13"/>
        <v>-30.753105509938521</v>
      </c>
      <c r="EC9" s="6"/>
      <c r="ED9" s="6">
        <f t="shared" si="14"/>
        <v>-40.079566003616662</v>
      </c>
      <c r="EE9" s="6">
        <f t="shared" si="14"/>
        <v>-58.716049382716051</v>
      </c>
      <c r="EF9" s="6">
        <f t="shared" si="14"/>
        <v>-55.690476190476147</v>
      </c>
      <c r="EG9" s="6">
        <f t="shared" si="14"/>
        <v>16.404040404040416</v>
      </c>
      <c r="EH9" s="6">
        <f t="shared" si="15"/>
        <v>-34.520512793192111</v>
      </c>
      <c r="EI9" s="6"/>
      <c r="EJ9" s="6">
        <f t="shared" si="16"/>
        <v>-11.445183437030664</v>
      </c>
      <c r="EK9" s="6">
        <f t="shared" si="5"/>
        <v>-46.051265955220742</v>
      </c>
      <c r="EL9" s="6">
        <f t="shared" si="5"/>
        <v>-39.785714285714278</v>
      </c>
      <c r="EM9" s="6">
        <f t="shared" si="5"/>
        <v>3.6545454545454845</v>
      </c>
      <c r="EN9" s="6">
        <f t="shared" si="17"/>
        <v>-23.40690455585505</v>
      </c>
      <c r="EP9" s="1">
        <f t="shared" si="18"/>
        <v>-17.458447991194248</v>
      </c>
      <c r="EQ9" s="1">
        <f t="shared" si="19"/>
        <v>-47.512833008447046</v>
      </c>
      <c r="ER9" s="1">
        <f t="shared" si="20"/>
        <v>-8.0464285714285779</v>
      </c>
      <c r="ES9" s="1">
        <f t="shared" si="21"/>
        <v>18.152406417112331</v>
      </c>
      <c r="ET9" s="6">
        <f t="shared" si="22"/>
        <v>-13.716325788489385</v>
      </c>
      <c r="EV9" s="1">
        <f t="shared" si="23"/>
        <v>-6.1106219042377461</v>
      </c>
      <c r="EW9" s="1">
        <f t="shared" si="24"/>
        <v>-4.4382716049382793</v>
      </c>
      <c r="EX9" s="1">
        <f t="shared" si="25"/>
        <v>-17.521428571428544</v>
      </c>
      <c r="EY9" s="1">
        <f t="shared" si="26"/>
        <v>34.711229946524043</v>
      </c>
      <c r="EZ9" s="1">
        <f t="shared" si="27"/>
        <v>1.6602269664798683</v>
      </c>
      <c r="FB9" s="1">
        <f t="shared" si="28"/>
        <v>-28.806274078150807</v>
      </c>
      <c r="FC9" s="1">
        <f t="shared" si="29"/>
        <v>-90.587394411955813</v>
      </c>
      <c r="FD9" s="1">
        <f t="shared" si="30"/>
        <v>1.4285714285714448</v>
      </c>
      <c r="FE9" s="1">
        <f t="shared" si="31"/>
        <v>1.5935828877005633</v>
      </c>
      <c r="FF9" s="1">
        <f t="shared" si="32"/>
        <v>-29.092878543458653</v>
      </c>
    </row>
    <row r="10" spans="1:162" x14ac:dyDescent="0.25">
      <c r="A10" s="1" t="s">
        <v>128</v>
      </c>
      <c r="B10" s="1">
        <v>1</v>
      </c>
      <c r="C10" s="1">
        <v>10</v>
      </c>
      <c r="D10" s="1">
        <v>1</v>
      </c>
      <c r="E10" s="1">
        <v>21</v>
      </c>
      <c r="F10" s="1">
        <v>180</v>
      </c>
      <c r="G10" s="1">
        <v>80</v>
      </c>
      <c r="H10" s="2">
        <v>24.69</v>
      </c>
      <c r="I10" s="1">
        <v>2</v>
      </c>
      <c r="J10" s="1">
        <v>0</v>
      </c>
      <c r="K10" s="1">
        <v>15</v>
      </c>
      <c r="L10" s="1">
        <v>2</v>
      </c>
      <c r="N10" s="1">
        <v>1</v>
      </c>
      <c r="O10" s="1">
        <v>2</v>
      </c>
      <c r="P10" s="1">
        <v>1</v>
      </c>
      <c r="Q10" s="1">
        <v>14</v>
      </c>
      <c r="R10" s="1">
        <v>73</v>
      </c>
      <c r="S10" s="1">
        <v>71</v>
      </c>
      <c r="T10" s="1">
        <v>75</v>
      </c>
      <c r="U10" s="1">
        <v>71</v>
      </c>
      <c r="V10" s="1">
        <v>50</v>
      </c>
      <c r="W10" s="1">
        <v>42</v>
      </c>
      <c r="X10" s="1">
        <f t="shared" si="9"/>
        <v>382</v>
      </c>
      <c r="Y10" s="1">
        <v>2.99</v>
      </c>
      <c r="Z10" s="1">
        <v>12</v>
      </c>
      <c r="AA10" s="1">
        <v>8</v>
      </c>
      <c r="AB10" s="1">
        <v>49</v>
      </c>
      <c r="AC10" s="1">
        <v>80</v>
      </c>
      <c r="AD10" s="1">
        <v>80</v>
      </c>
      <c r="AE10" s="1">
        <v>86</v>
      </c>
      <c r="AF10" s="1">
        <v>34</v>
      </c>
      <c r="AG10" s="1">
        <v>87</v>
      </c>
      <c r="AH10" s="1">
        <f t="shared" si="10"/>
        <v>416</v>
      </c>
      <c r="AI10" s="1">
        <v>4.38</v>
      </c>
      <c r="AJ10" s="1">
        <v>1</v>
      </c>
      <c r="AK10" s="1">
        <v>4</v>
      </c>
      <c r="AL10" s="1">
        <v>35</v>
      </c>
      <c r="AM10" s="1">
        <v>0</v>
      </c>
      <c r="AN10" s="1">
        <v>0</v>
      </c>
      <c r="AO10" s="1">
        <v>51</v>
      </c>
      <c r="AP10" s="1">
        <v>80</v>
      </c>
      <c r="AQ10" s="1">
        <v>51</v>
      </c>
      <c r="AR10" s="1">
        <f t="shared" si="11"/>
        <v>217</v>
      </c>
      <c r="AS10" s="1">
        <v>9.57</v>
      </c>
      <c r="AT10" s="1">
        <v>403</v>
      </c>
      <c r="AU10" s="1">
        <v>409.82608695652175</v>
      </c>
      <c r="AV10" s="1">
        <v>378.58333333333331</v>
      </c>
      <c r="AW10" s="1">
        <v>389.47826086956519</v>
      </c>
      <c r="AX10" s="3">
        <f t="shared" si="33"/>
        <v>395.22192028985506</v>
      </c>
      <c r="AY10" s="1">
        <v>365.04347826086956</v>
      </c>
      <c r="AZ10" s="1">
        <v>411.5</v>
      </c>
      <c r="BA10" s="1">
        <v>399.625</v>
      </c>
      <c r="BB10" s="1">
        <v>377.2</v>
      </c>
      <c r="BC10" s="3">
        <f t="shared" si="34"/>
        <v>388.34211956521739</v>
      </c>
      <c r="BD10" s="1">
        <v>360.04166666666669</v>
      </c>
      <c r="BE10" s="1">
        <v>366.86956521739131</v>
      </c>
      <c r="BF10" s="1">
        <v>364.86956521739131</v>
      </c>
      <c r="BG10" s="1">
        <v>364.22727272727275</v>
      </c>
      <c r="BH10" s="3">
        <f t="shared" si="35"/>
        <v>364.0020174571805</v>
      </c>
      <c r="BI10" s="1">
        <v>377.08333333333331</v>
      </c>
      <c r="BJ10" s="1">
        <v>388.95652173913044</v>
      </c>
      <c r="BK10" s="1">
        <v>367.78260869565219</v>
      </c>
      <c r="BL10" s="1">
        <v>354.15</v>
      </c>
      <c r="BM10" s="3">
        <f t="shared" si="36"/>
        <v>371.99311594202902</v>
      </c>
      <c r="BN10" s="1">
        <v>383.69565217391306</v>
      </c>
      <c r="BO10" s="1">
        <v>407.30434782608694</v>
      </c>
      <c r="BP10" s="1">
        <v>388.09090909090907</v>
      </c>
      <c r="BQ10" s="1">
        <v>402.04166666666669</v>
      </c>
      <c r="BR10" s="3">
        <f t="shared" si="37"/>
        <v>395.28314393939394</v>
      </c>
      <c r="BS10" s="1">
        <v>385.91666666666669</v>
      </c>
      <c r="BT10" s="1">
        <v>386.95833333333331</v>
      </c>
      <c r="BU10" s="1">
        <v>382.13636363636363</v>
      </c>
      <c r="BV10" s="1">
        <v>399.18181818181819</v>
      </c>
      <c r="BW10" s="3">
        <f t="shared" si="38"/>
        <v>388.54829545454544</v>
      </c>
      <c r="BX10" s="1">
        <v>372.36559139784947</v>
      </c>
      <c r="BY10" s="1">
        <v>371.97849462365593</v>
      </c>
      <c r="BZ10" s="1">
        <v>352.54444444444442</v>
      </c>
      <c r="CA10" s="1">
        <v>356.91764705882355</v>
      </c>
      <c r="CB10" s="3">
        <f t="shared" si="39"/>
        <v>363.45154438119334</v>
      </c>
      <c r="CC10" s="1">
        <v>375.40579710144925</v>
      </c>
      <c r="CD10" s="1">
        <v>396.28571428571428</v>
      </c>
      <c r="CE10" s="1">
        <v>381.25352112676057</v>
      </c>
      <c r="CF10" s="1">
        <v>377.15384615384613</v>
      </c>
      <c r="CG10" s="3">
        <f t="shared" si="40"/>
        <v>382.52471966694259</v>
      </c>
      <c r="CH10" s="1">
        <v>1</v>
      </c>
      <c r="CI10" s="1">
        <v>0.95833333333333337</v>
      </c>
      <c r="CJ10" s="1">
        <v>0.95833333333333337</v>
      </c>
      <c r="CK10" s="1">
        <v>0.83333333333333337</v>
      </c>
      <c r="CL10" s="3">
        <f t="shared" si="41"/>
        <v>0.93750000000000011</v>
      </c>
      <c r="CM10" s="1">
        <v>0.95833333333333337</v>
      </c>
      <c r="CN10" s="1">
        <v>0.95833333333333337</v>
      </c>
      <c r="CO10" s="1">
        <v>0.91666666666666663</v>
      </c>
      <c r="CP10" s="1">
        <v>1</v>
      </c>
      <c r="CQ10" s="3">
        <f t="shared" si="42"/>
        <v>0.95833333333333337</v>
      </c>
      <c r="CR10" s="1">
        <v>1</v>
      </c>
      <c r="CS10" s="1">
        <v>1</v>
      </c>
      <c r="CT10" s="1">
        <v>0.91666666666666663</v>
      </c>
      <c r="CU10" s="1">
        <v>0.91666666666666663</v>
      </c>
      <c r="CV10" s="3">
        <f t="shared" si="43"/>
        <v>0.95833333333333326</v>
      </c>
      <c r="CW10" s="1">
        <v>0.95876288659793818</v>
      </c>
      <c r="CX10" s="1">
        <v>0.95876288659793818</v>
      </c>
      <c r="CY10" s="1">
        <v>0.92783505154639179</v>
      </c>
      <c r="CZ10" s="1">
        <v>0.88541666666666663</v>
      </c>
      <c r="DA10" s="3">
        <f t="shared" si="44"/>
        <v>0.93269437285223367</v>
      </c>
      <c r="DB10" s="1">
        <v>0.95652173913043481</v>
      </c>
      <c r="DC10" s="1">
        <v>0.95833333333333337</v>
      </c>
      <c r="DD10" s="1">
        <v>1</v>
      </c>
      <c r="DE10" s="1">
        <v>0.95833333333333337</v>
      </c>
      <c r="DF10" s="3">
        <f t="shared" si="0"/>
        <v>0.96829710144927539</v>
      </c>
      <c r="DG10" s="1">
        <v>0.95833333333333337</v>
      </c>
      <c r="DH10" s="1">
        <v>1</v>
      </c>
      <c r="DI10" s="1">
        <v>1</v>
      </c>
      <c r="DJ10" s="1">
        <v>0.83333333333333337</v>
      </c>
      <c r="DK10" s="3">
        <f t="shared" si="1"/>
        <v>0.94791666666666674</v>
      </c>
      <c r="DL10" s="1">
        <v>1</v>
      </c>
      <c r="DM10" s="1">
        <v>0.95833333333333337</v>
      </c>
      <c r="DN10" s="1">
        <v>0.95833333333333337</v>
      </c>
      <c r="DO10" s="1">
        <v>0.91666666666666663</v>
      </c>
      <c r="DP10" s="3">
        <f t="shared" si="2"/>
        <v>0.95833333333333337</v>
      </c>
      <c r="DQ10" s="1">
        <v>0.971830985915493</v>
      </c>
      <c r="DR10" s="1">
        <v>0.97222222222222221</v>
      </c>
      <c r="DS10" s="1">
        <v>0.98611111111111116</v>
      </c>
      <c r="DT10" s="1">
        <v>0.90277777777777779</v>
      </c>
      <c r="DU10" s="3">
        <f t="shared" si="3"/>
        <v>0.95823552425665104</v>
      </c>
      <c r="DX10" s="6">
        <f t="shared" si="12"/>
        <v>-6.6123188405797464</v>
      </c>
      <c r="DY10" s="6">
        <f t="shared" si="4"/>
        <v>-18.347826086956502</v>
      </c>
      <c r="DZ10" s="6">
        <f t="shared" si="4"/>
        <v>-20.308300395256879</v>
      </c>
      <c r="EA10" s="6">
        <f t="shared" si="4"/>
        <v>-47.891666666666708</v>
      </c>
      <c r="EB10" s="6">
        <f t="shared" si="13"/>
        <v>-23.290027997364959</v>
      </c>
      <c r="EC10" s="6"/>
      <c r="ED10" s="6">
        <f t="shared" si="14"/>
        <v>-13.551075268817215</v>
      </c>
      <c r="EE10" s="6">
        <f t="shared" si="14"/>
        <v>-14.979838709677381</v>
      </c>
      <c r="EF10" s="6">
        <f t="shared" si="14"/>
        <v>-29.591919191919203</v>
      </c>
      <c r="EG10" s="6">
        <f t="shared" si="14"/>
        <v>-42.26417112299464</v>
      </c>
      <c r="EH10" s="6">
        <f t="shared" si="15"/>
        <v>-25.09675107335211</v>
      </c>
      <c r="EI10" s="6"/>
      <c r="EJ10" s="6">
        <f t="shared" si="16"/>
        <v>-3.0402057035997814</v>
      </c>
      <c r="EK10" s="6">
        <f t="shared" si="5"/>
        <v>-24.307219662058344</v>
      </c>
      <c r="EL10" s="6">
        <f t="shared" si="5"/>
        <v>-28.709076682316152</v>
      </c>
      <c r="EM10" s="6">
        <f t="shared" si="5"/>
        <v>-20.236199095022585</v>
      </c>
      <c r="EN10" s="6">
        <f t="shared" si="17"/>
        <v>-19.073175285749215</v>
      </c>
      <c r="EP10" s="1">
        <f t="shared" si="18"/>
        <v>-8.0239013557737167</v>
      </c>
      <c r="EQ10" s="1">
        <f t="shared" si="19"/>
        <v>-26.151940158952755</v>
      </c>
      <c r="ER10" s="1">
        <f t="shared" si="20"/>
        <v>-25.392314448836203</v>
      </c>
      <c r="ES10" s="1">
        <f t="shared" si="21"/>
        <v>-21.178186274509756</v>
      </c>
      <c r="ET10" s="6">
        <f t="shared" si="22"/>
        <v>-20.186585559518107</v>
      </c>
      <c r="EV10" s="1">
        <f t="shared" si="23"/>
        <v>-4.7177419354838435</v>
      </c>
      <c r="EW10" s="1">
        <f t="shared" si="24"/>
        <v>-16.978027115474504</v>
      </c>
      <c r="EX10" s="1">
        <f t="shared" si="25"/>
        <v>-15.238164251207763</v>
      </c>
      <c r="EY10" s="1">
        <f t="shared" si="26"/>
        <v>2.7676470588235702</v>
      </c>
      <c r="EZ10" s="1">
        <f t="shared" si="27"/>
        <v>-8.5415715608356351</v>
      </c>
      <c r="FB10" s="1">
        <f t="shared" si="28"/>
        <v>-11.33006077606359</v>
      </c>
      <c r="FC10" s="1">
        <f t="shared" si="29"/>
        <v>-35.325853202431006</v>
      </c>
      <c r="FD10" s="1">
        <f t="shared" si="30"/>
        <v>-35.546464646464642</v>
      </c>
      <c r="FE10" s="1">
        <f t="shared" si="31"/>
        <v>-45.124019607843138</v>
      </c>
      <c r="FF10" s="1">
        <f t="shared" si="32"/>
        <v>-31.831599558200594</v>
      </c>
    </row>
    <row r="11" spans="1:162" x14ac:dyDescent="0.25">
      <c r="A11" s="1" t="s">
        <v>129</v>
      </c>
      <c r="B11" s="1">
        <v>1</v>
      </c>
      <c r="C11" s="1">
        <v>11</v>
      </c>
      <c r="D11" s="1">
        <v>1</v>
      </c>
      <c r="E11" s="1">
        <v>22</v>
      </c>
      <c r="F11" s="1">
        <v>168</v>
      </c>
      <c r="G11" s="1">
        <v>73</v>
      </c>
      <c r="H11" s="2">
        <v>25.86</v>
      </c>
      <c r="I11" s="1">
        <v>2</v>
      </c>
      <c r="J11" s="1">
        <v>8</v>
      </c>
      <c r="K11" s="1">
        <v>15</v>
      </c>
      <c r="L11" s="1">
        <v>2</v>
      </c>
      <c r="N11" s="1">
        <v>1</v>
      </c>
      <c r="O11" s="1">
        <v>2</v>
      </c>
      <c r="P11" s="1">
        <v>0</v>
      </c>
      <c r="Q11" s="1">
        <v>11</v>
      </c>
      <c r="R11" s="1">
        <v>76</v>
      </c>
      <c r="S11" s="1">
        <v>80</v>
      </c>
      <c r="T11" s="1">
        <v>53</v>
      </c>
      <c r="U11" s="1">
        <v>82</v>
      </c>
      <c r="V11" s="1">
        <v>67</v>
      </c>
      <c r="W11" s="1">
        <v>50</v>
      </c>
      <c r="X11" s="1">
        <f t="shared" si="9"/>
        <v>408</v>
      </c>
      <c r="Y11" s="1">
        <v>3.34</v>
      </c>
      <c r="Z11" s="1">
        <v>7</v>
      </c>
      <c r="AA11" s="1">
        <v>8</v>
      </c>
      <c r="AB11" s="1">
        <v>95</v>
      </c>
      <c r="AC11" s="1">
        <v>100</v>
      </c>
      <c r="AD11" s="1">
        <v>65</v>
      </c>
      <c r="AE11" s="1">
        <v>100</v>
      </c>
      <c r="AF11" s="1">
        <v>80</v>
      </c>
      <c r="AG11" s="1">
        <v>51</v>
      </c>
      <c r="AH11" s="1">
        <f t="shared" si="10"/>
        <v>491</v>
      </c>
      <c r="AI11" s="1">
        <v>6.71</v>
      </c>
      <c r="AJ11" s="1">
        <v>0</v>
      </c>
      <c r="AK11" s="1">
        <v>1</v>
      </c>
      <c r="AL11" s="1">
        <v>57</v>
      </c>
      <c r="AM11" s="1">
        <v>2</v>
      </c>
      <c r="AN11" s="1">
        <v>50</v>
      </c>
      <c r="AO11" s="1">
        <v>53</v>
      </c>
      <c r="AP11" s="1">
        <v>62</v>
      </c>
      <c r="AQ11" s="1">
        <v>65</v>
      </c>
      <c r="AR11" s="1">
        <f t="shared" si="11"/>
        <v>289</v>
      </c>
      <c r="AS11" s="1">
        <v>27.22</v>
      </c>
      <c r="AT11" s="1">
        <v>324.25</v>
      </c>
      <c r="AU11" s="1">
        <v>346.56521739130437</v>
      </c>
      <c r="AV11" s="1">
        <v>362.90909090909093</v>
      </c>
      <c r="AW11" s="1">
        <v>355.57142857142856</v>
      </c>
      <c r="AX11" s="3">
        <f t="shared" si="33"/>
        <v>347.32393421795598</v>
      </c>
      <c r="AY11" s="1">
        <v>340.77272727272725</v>
      </c>
      <c r="AZ11" s="1">
        <v>371.04545454545456</v>
      </c>
      <c r="BA11" s="1">
        <v>346.5</v>
      </c>
      <c r="BB11" s="1">
        <v>357.59090909090907</v>
      </c>
      <c r="BC11" s="3">
        <f t="shared" si="34"/>
        <v>353.97727272727269</v>
      </c>
      <c r="BD11" s="1">
        <v>332.86956521739131</v>
      </c>
      <c r="BE11" s="1">
        <v>321.77272727272725</v>
      </c>
      <c r="BF11" s="1">
        <v>339.9</v>
      </c>
      <c r="BG11" s="1">
        <v>342.47826086956519</v>
      </c>
      <c r="BH11" s="3">
        <f t="shared" si="35"/>
        <v>334.2551383399209</v>
      </c>
      <c r="BI11" s="1">
        <v>304.04166666666669</v>
      </c>
      <c r="BJ11" s="1">
        <v>308.82608695652175</v>
      </c>
      <c r="BK11" s="1">
        <v>330.6521739130435</v>
      </c>
      <c r="BL11" s="1">
        <v>327.73913043478262</v>
      </c>
      <c r="BM11" s="3">
        <f t="shared" si="36"/>
        <v>317.81476449275362</v>
      </c>
      <c r="BN11" s="1">
        <v>375.38888888888891</v>
      </c>
      <c r="BO11" s="1">
        <v>354.95</v>
      </c>
      <c r="BP11" s="1">
        <v>357.56521739130437</v>
      </c>
      <c r="BQ11" s="1">
        <v>357</v>
      </c>
      <c r="BR11" s="3">
        <f t="shared" si="37"/>
        <v>361.22602657004836</v>
      </c>
      <c r="BS11" s="1">
        <v>362.69565217391306</v>
      </c>
      <c r="BT11" s="1">
        <v>356.39130434782606</v>
      </c>
      <c r="BU11" s="1">
        <v>362.18181818181819</v>
      </c>
      <c r="BV11" s="1">
        <v>321.78260869565219</v>
      </c>
      <c r="BW11" s="3">
        <f t="shared" si="38"/>
        <v>350.76284584980237</v>
      </c>
      <c r="BX11" s="1">
        <v>325.58426966292137</v>
      </c>
      <c r="BY11" s="1">
        <v>330.05319148936172</v>
      </c>
      <c r="BZ11" s="1">
        <v>335.73626373626371</v>
      </c>
      <c r="CA11" s="1">
        <v>339.42553191489361</v>
      </c>
      <c r="CB11" s="3">
        <f t="shared" si="39"/>
        <v>332.69981420086009</v>
      </c>
      <c r="CC11" s="1">
        <v>332.39130434782606</v>
      </c>
      <c r="CD11" s="1">
        <v>346.46268656716416</v>
      </c>
      <c r="CE11" s="1">
        <v>349.969696969697</v>
      </c>
      <c r="CF11" s="1">
        <v>351.68181818181819</v>
      </c>
      <c r="CG11" s="3">
        <f t="shared" si="40"/>
        <v>345.12637651662635</v>
      </c>
      <c r="CH11" s="1">
        <v>1</v>
      </c>
      <c r="CI11" s="1">
        <v>0.95833333333333337</v>
      </c>
      <c r="CJ11" s="1">
        <v>0.95833333333333337</v>
      </c>
      <c r="CK11" s="1">
        <v>0.95833333333333337</v>
      </c>
      <c r="CL11" s="3">
        <f t="shared" si="41"/>
        <v>0.96875000000000011</v>
      </c>
      <c r="CM11" s="1">
        <v>0.75</v>
      </c>
      <c r="CN11" s="1">
        <v>0.83333333333333337</v>
      </c>
      <c r="CO11" s="1">
        <v>0.95833333333333337</v>
      </c>
      <c r="CP11" s="1">
        <v>0.83333333333333337</v>
      </c>
      <c r="CQ11" s="3">
        <f t="shared" si="42"/>
        <v>0.84375000000000011</v>
      </c>
      <c r="CR11" s="1">
        <v>0.95833333333333337</v>
      </c>
      <c r="CS11" s="1">
        <v>0.95833333333333337</v>
      </c>
      <c r="CT11" s="1">
        <v>0.91666666666666663</v>
      </c>
      <c r="CU11" s="1">
        <v>0.95833333333333337</v>
      </c>
      <c r="CV11" s="3">
        <f t="shared" si="43"/>
        <v>0.94791666666666674</v>
      </c>
      <c r="CW11" s="1">
        <v>0.91752577319587625</v>
      </c>
      <c r="CX11" s="1">
        <v>0.96907216494845361</v>
      </c>
      <c r="CY11" s="1">
        <v>0.9285714285714286</v>
      </c>
      <c r="CZ11" s="1">
        <v>0.95918367346938771</v>
      </c>
      <c r="DA11" s="3">
        <f t="shared" si="44"/>
        <v>0.94358826004628649</v>
      </c>
      <c r="DB11" s="1">
        <v>1</v>
      </c>
      <c r="DC11" s="1">
        <v>0.95833333333333337</v>
      </c>
      <c r="DD11" s="1">
        <v>0.95652173913043481</v>
      </c>
      <c r="DE11" s="1">
        <v>0.875</v>
      </c>
      <c r="DF11" s="3">
        <f t="shared" si="0"/>
        <v>0.94746376811594213</v>
      </c>
      <c r="DG11" s="1">
        <v>0.95652173913043481</v>
      </c>
      <c r="DH11" s="1">
        <v>0.91666666666666663</v>
      </c>
      <c r="DI11" s="1">
        <v>1</v>
      </c>
      <c r="DJ11" s="1">
        <v>0.91666666666666663</v>
      </c>
      <c r="DK11" s="3">
        <f t="shared" si="1"/>
        <v>0.94746376811594202</v>
      </c>
      <c r="DL11" s="1">
        <v>0.95833333333333337</v>
      </c>
      <c r="DM11" s="1">
        <v>0.91666666666666663</v>
      </c>
      <c r="DN11" s="1">
        <v>0.83333333333333337</v>
      </c>
      <c r="DO11" s="1">
        <v>1</v>
      </c>
      <c r="DP11" s="3">
        <f t="shared" si="2"/>
        <v>0.92708333333333337</v>
      </c>
      <c r="DQ11" s="1">
        <v>0.971830985915493</v>
      </c>
      <c r="DR11" s="1">
        <v>0.93055555555555558</v>
      </c>
      <c r="DS11" s="1">
        <v>0.92957746478873238</v>
      </c>
      <c r="DT11" s="1">
        <v>0.92957746478873238</v>
      </c>
      <c r="DU11" s="3">
        <f t="shared" si="3"/>
        <v>0.94038536776212833</v>
      </c>
      <c r="DX11" s="6">
        <f t="shared" si="12"/>
        <v>-71.347222222222229</v>
      </c>
      <c r="DY11" s="6">
        <f t="shared" si="4"/>
        <v>-46.12391304347824</v>
      </c>
      <c r="DZ11" s="6">
        <f t="shared" si="4"/>
        <v>-26.913043478260875</v>
      </c>
      <c r="EA11" s="6">
        <f t="shared" si="4"/>
        <v>-29.260869565217376</v>
      </c>
      <c r="EB11" s="6">
        <f t="shared" si="13"/>
        <v>-43.41126207729468</v>
      </c>
      <c r="EC11" s="6"/>
      <c r="ED11" s="6">
        <f t="shared" si="14"/>
        <v>-37.111382510991689</v>
      </c>
      <c r="EE11" s="6">
        <f t="shared" si="14"/>
        <v>-26.338112858464342</v>
      </c>
      <c r="EF11" s="6">
        <f t="shared" si="14"/>
        <v>-26.445554445554478</v>
      </c>
      <c r="EG11" s="6">
        <f t="shared" si="14"/>
        <v>17.642923219241425</v>
      </c>
      <c r="EH11" s="6">
        <f t="shared" si="15"/>
        <v>-18.063031648942271</v>
      </c>
      <c r="EI11" s="6"/>
      <c r="EJ11" s="6">
        <f t="shared" si="16"/>
        <v>-6.8070346849046928</v>
      </c>
      <c r="EK11" s="6">
        <f t="shared" si="5"/>
        <v>-16.409495077802433</v>
      </c>
      <c r="EL11" s="6">
        <f t="shared" si="5"/>
        <v>-14.233433233433288</v>
      </c>
      <c r="EM11" s="6">
        <f t="shared" si="5"/>
        <v>-12.256286266924576</v>
      </c>
      <c r="EN11" s="6">
        <f t="shared" si="17"/>
        <v>-12.426562315766247</v>
      </c>
      <c r="EP11" s="1">
        <f t="shared" si="18"/>
        <v>-14.131008114856456</v>
      </c>
      <c r="EQ11" s="1">
        <f t="shared" si="19"/>
        <v>-1.8348519888991746</v>
      </c>
      <c r="ER11" s="1">
        <f t="shared" si="20"/>
        <v>-8.3724319159102265</v>
      </c>
      <c r="ES11" s="1">
        <f t="shared" si="21"/>
        <v>-2.9440333024977008</v>
      </c>
      <c r="ET11" s="6">
        <f t="shared" si="22"/>
        <v>-6.8205813305408896</v>
      </c>
      <c r="EV11" s="1">
        <f t="shared" si="23"/>
        <v>21.542602996254686</v>
      </c>
      <c r="EW11" s="1">
        <f t="shared" si="24"/>
        <v>21.227104532839974</v>
      </c>
      <c r="EX11" s="1">
        <f t="shared" si="25"/>
        <v>5.0840898232202107</v>
      </c>
      <c r="EY11" s="1">
        <f t="shared" si="26"/>
        <v>11.686401480110987</v>
      </c>
      <c r="EZ11" s="1">
        <f t="shared" si="27"/>
        <v>14.885049708106465</v>
      </c>
      <c r="FB11" s="1">
        <f t="shared" si="28"/>
        <v>-49.804619225967542</v>
      </c>
      <c r="FC11" s="1">
        <f t="shared" si="29"/>
        <v>-24.896808510638266</v>
      </c>
      <c r="FD11" s="1">
        <f t="shared" si="30"/>
        <v>-21.828953655040664</v>
      </c>
      <c r="FE11" s="1">
        <f t="shared" si="31"/>
        <v>-17.574468085106389</v>
      </c>
      <c r="FF11" s="1">
        <f t="shared" si="32"/>
        <v>-28.526212369188215</v>
      </c>
    </row>
    <row r="12" spans="1:162" x14ac:dyDescent="0.25">
      <c r="A12" s="1" t="s">
        <v>130</v>
      </c>
      <c r="B12" s="1">
        <v>1</v>
      </c>
      <c r="C12" s="1">
        <v>12</v>
      </c>
      <c r="D12" s="1">
        <v>1</v>
      </c>
      <c r="E12" s="1">
        <v>20</v>
      </c>
      <c r="F12" s="1">
        <v>178</v>
      </c>
      <c r="G12" s="1">
        <v>83</v>
      </c>
      <c r="H12" s="2">
        <v>26.2</v>
      </c>
      <c r="I12" s="1">
        <v>3</v>
      </c>
      <c r="J12" s="1">
        <v>6</v>
      </c>
      <c r="K12" s="1">
        <v>14</v>
      </c>
      <c r="L12" s="1">
        <v>2</v>
      </c>
      <c r="N12" s="1">
        <v>1</v>
      </c>
      <c r="O12" s="1">
        <v>1</v>
      </c>
      <c r="P12" s="1">
        <v>5</v>
      </c>
      <c r="Q12" s="1">
        <v>14</v>
      </c>
      <c r="R12" s="1">
        <v>47</v>
      </c>
      <c r="S12" s="1">
        <v>88</v>
      </c>
      <c r="T12" s="1">
        <v>67</v>
      </c>
      <c r="U12" s="1">
        <v>79</v>
      </c>
      <c r="V12" s="1">
        <v>97</v>
      </c>
      <c r="W12" s="1">
        <v>6</v>
      </c>
      <c r="X12" s="1">
        <f t="shared" si="9"/>
        <v>384</v>
      </c>
      <c r="Z12" s="1">
        <v>9</v>
      </c>
      <c r="AA12" s="1">
        <v>6</v>
      </c>
      <c r="AB12" s="1">
        <v>98</v>
      </c>
      <c r="AC12" s="1">
        <v>97</v>
      </c>
      <c r="AD12" s="1">
        <v>60</v>
      </c>
      <c r="AE12" s="1">
        <v>92</v>
      </c>
      <c r="AF12" s="1">
        <v>89</v>
      </c>
      <c r="AG12" s="1">
        <v>81</v>
      </c>
      <c r="AH12" s="1">
        <f t="shared" si="10"/>
        <v>517</v>
      </c>
      <c r="AJ12" s="1">
        <v>8</v>
      </c>
      <c r="AK12" s="1">
        <v>3</v>
      </c>
      <c r="AL12" s="1">
        <v>90</v>
      </c>
      <c r="AM12" s="1">
        <v>46</v>
      </c>
      <c r="AN12" s="1">
        <v>87</v>
      </c>
      <c r="AO12" s="1">
        <v>80</v>
      </c>
      <c r="AP12" s="1">
        <v>67</v>
      </c>
      <c r="AQ12" s="1">
        <v>71</v>
      </c>
      <c r="AR12" s="1">
        <f t="shared" si="11"/>
        <v>441</v>
      </c>
      <c r="AT12" s="1">
        <v>378.40909090909093</v>
      </c>
      <c r="AU12" s="1">
        <v>381.08695652173913</v>
      </c>
      <c r="AV12" s="1">
        <v>391.26086956521738</v>
      </c>
      <c r="AW12" s="1">
        <v>385.56521739130437</v>
      </c>
      <c r="AX12" s="3">
        <f t="shared" si="33"/>
        <v>384.08053359683799</v>
      </c>
      <c r="AY12" s="1">
        <v>385.75</v>
      </c>
      <c r="AZ12" s="1">
        <v>378.41666666666669</v>
      </c>
      <c r="BA12" s="1">
        <v>366.63636363636363</v>
      </c>
      <c r="BB12" s="1">
        <v>386.40909090909093</v>
      </c>
      <c r="BC12" s="3">
        <f t="shared" si="34"/>
        <v>379.30303030303037</v>
      </c>
      <c r="BD12" s="1">
        <v>375.77272727272725</v>
      </c>
      <c r="BE12" s="1">
        <v>361.72727272727275</v>
      </c>
      <c r="BF12" s="1">
        <v>395.08333333333331</v>
      </c>
      <c r="BG12" s="1">
        <v>409.70833333333331</v>
      </c>
      <c r="BH12" s="3">
        <f t="shared" si="35"/>
        <v>385.57291666666663</v>
      </c>
      <c r="BI12" s="1">
        <v>405.40909090909093</v>
      </c>
      <c r="BJ12" s="1">
        <v>379.04166666666669</v>
      </c>
      <c r="BK12" s="1">
        <v>391.08333333333331</v>
      </c>
      <c r="BL12" s="1">
        <v>391.52173913043481</v>
      </c>
      <c r="BM12" s="3">
        <f t="shared" si="36"/>
        <v>391.76395750988144</v>
      </c>
      <c r="BN12" s="1">
        <v>406.125</v>
      </c>
      <c r="BO12" s="1">
        <v>399.625</v>
      </c>
      <c r="BP12" s="1">
        <v>387.625</v>
      </c>
      <c r="BQ12" s="1">
        <v>380.30434782608694</v>
      </c>
      <c r="BR12" s="3">
        <f t="shared" si="37"/>
        <v>393.41983695652175</v>
      </c>
      <c r="BS12" s="1">
        <v>399.29166666666669</v>
      </c>
      <c r="BT12" s="1">
        <v>387.73913043478262</v>
      </c>
      <c r="BU12" s="1">
        <v>371.83333333333331</v>
      </c>
      <c r="BV12" s="1">
        <v>390.04347826086956</v>
      </c>
      <c r="BW12" s="3">
        <f t="shared" si="38"/>
        <v>387.226902173913</v>
      </c>
      <c r="BX12" s="1">
        <v>371.47311827956992</v>
      </c>
      <c r="BY12" s="1">
        <v>367.92391304347825</v>
      </c>
      <c r="BZ12" s="1">
        <v>364.75</v>
      </c>
      <c r="CA12" s="1">
        <v>377.55913978494624</v>
      </c>
      <c r="CB12" s="3">
        <f t="shared" si="39"/>
        <v>370.42654277699859</v>
      </c>
      <c r="CC12" s="1">
        <v>380.14705882352939</v>
      </c>
      <c r="CD12" s="1">
        <v>373.98550724637681</v>
      </c>
      <c r="CE12" s="1">
        <v>384.73913043478262</v>
      </c>
      <c r="CF12" s="1">
        <v>394.231884057971</v>
      </c>
      <c r="CG12" s="3">
        <f t="shared" si="40"/>
        <v>383.27589514066494</v>
      </c>
      <c r="CH12" s="1">
        <v>0.91666666666666663</v>
      </c>
      <c r="CI12" s="1">
        <v>1</v>
      </c>
      <c r="CJ12" s="1">
        <v>1</v>
      </c>
      <c r="CK12" s="1">
        <v>0.95833333333333337</v>
      </c>
      <c r="CL12" s="3">
        <f t="shared" si="41"/>
        <v>0.96875</v>
      </c>
      <c r="CM12" s="1">
        <v>1</v>
      </c>
      <c r="CN12" s="1">
        <v>1</v>
      </c>
      <c r="CO12" s="1">
        <v>1</v>
      </c>
      <c r="CP12" s="1">
        <v>0.95833333333333337</v>
      </c>
      <c r="CQ12" s="3">
        <f t="shared" si="42"/>
        <v>0.98958333333333337</v>
      </c>
      <c r="CR12" s="1">
        <v>1</v>
      </c>
      <c r="CS12" s="1">
        <v>0.95833333333333337</v>
      </c>
      <c r="CT12" s="1">
        <v>1</v>
      </c>
      <c r="CU12" s="1">
        <v>0.95833333333333337</v>
      </c>
      <c r="CV12" s="3">
        <f t="shared" si="43"/>
        <v>0.97916666666666674</v>
      </c>
      <c r="CW12" s="1">
        <v>0.95876288659793818</v>
      </c>
      <c r="CX12" s="1">
        <v>0.93877551020408168</v>
      </c>
      <c r="CY12" s="1">
        <v>0.91666666666666663</v>
      </c>
      <c r="CZ12" s="1">
        <v>0.95876288659793818</v>
      </c>
      <c r="DA12" s="3">
        <f t="shared" si="44"/>
        <v>0.94324198751665622</v>
      </c>
      <c r="DB12" s="1">
        <v>0.95652173913043481</v>
      </c>
      <c r="DC12" s="1">
        <v>0.95833333333333337</v>
      </c>
      <c r="DD12" s="1">
        <v>1</v>
      </c>
      <c r="DE12" s="1">
        <v>0.95833333333333337</v>
      </c>
      <c r="DF12" s="3">
        <f t="shared" si="0"/>
        <v>0.96829710144927539</v>
      </c>
      <c r="DG12" s="1">
        <v>1</v>
      </c>
      <c r="DH12" s="1">
        <v>1</v>
      </c>
      <c r="DI12" s="1">
        <v>0.91666666666666663</v>
      </c>
      <c r="DJ12" s="1">
        <v>0.95652173913043481</v>
      </c>
      <c r="DK12" s="3">
        <f t="shared" si="1"/>
        <v>0.96829710144927539</v>
      </c>
      <c r="DL12" s="1">
        <v>0.91666666666666663</v>
      </c>
      <c r="DM12" s="1">
        <v>0.95652173913043481</v>
      </c>
      <c r="DN12" s="1">
        <v>1</v>
      </c>
      <c r="DO12" s="1">
        <v>1</v>
      </c>
      <c r="DP12" s="3">
        <f t="shared" si="2"/>
        <v>0.96829710144927539</v>
      </c>
      <c r="DQ12" s="1">
        <v>0.95774647887323938</v>
      </c>
      <c r="DR12" s="1">
        <v>0.971830985915493</v>
      </c>
      <c r="DS12" s="1">
        <v>0.971830985915493</v>
      </c>
      <c r="DT12" s="1">
        <v>0.971830985915493</v>
      </c>
      <c r="DU12" s="3">
        <f t="shared" si="3"/>
        <v>0.96830985915492962</v>
      </c>
      <c r="DX12" s="6">
        <f t="shared" si="12"/>
        <v>-0.71590909090906507</v>
      </c>
      <c r="DY12" s="6">
        <f t="shared" si="4"/>
        <v>-20.583333333333314</v>
      </c>
      <c r="DZ12" s="6">
        <f t="shared" si="4"/>
        <v>3.4583333333333144</v>
      </c>
      <c r="EA12" s="6">
        <f t="shared" si="4"/>
        <v>11.217391304347871</v>
      </c>
      <c r="EB12" s="6">
        <f t="shared" si="13"/>
        <v>-1.6558794466402986</v>
      </c>
      <c r="EC12" s="6"/>
      <c r="ED12" s="6">
        <f t="shared" si="14"/>
        <v>-27.818548387096769</v>
      </c>
      <c r="EE12" s="6">
        <f t="shared" si="14"/>
        <v>-19.815217391304373</v>
      </c>
      <c r="EF12" s="6">
        <f t="shared" si="14"/>
        <v>-7.0833333333333144</v>
      </c>
      <c r="EG12" s="6">
        <f t="shared" si="14"/>
        <v>-12.484338475923323</v>
      </c>
      <c r="EH12" s="6">
        <f t="shared" si="15"/>
        <v>-16.800359396914445</v>
      </c>
      <c r="EI12" s="6"/>
      <c r="EJ12" s="6">
        <f t="shared" si="16"/>
        <v>-8.6739405439594748</v>
      </c>
      <c r="EK12" s="6">
        <f t="shared" si="5"/>
        <v>-6.0615942028985614</v>
      </c>
      <c r="EL12" s="6">
        <f t="shared" si="5"/>
        <v>-19.989130434782624</v>
      </c>
      <c r="EM12" s="6">
        <f t="shared" si="5"/>
        <v>-16.672744273024762</v>
      </c>
      <c r="EN12" s="6">
        <f t="shared" si="17"/>
        <v>-12.849352363666355</v>
      </c>
      <c r="EP12" s="1">
        <f t="shared" si="18"/>
        <v>-34.293927174975579</v>
      </c>
      <c r="EQ12" s="1">
        <f t="shared" si="19"/>
        <v>-21.40942028985512</v>
      </c>
      <c r="ER12" s="1">
        <f t="shared" si="20"/>
        <v>-24.604166666666629</v>
      </c>
      <c r="ES12" s="1">
        <f t="shared" si="21"/>
        <v>-8.3539036933146349</v>
      </c>
      <c r="ET12" s="6">
        <f t="shared" si="22"/>
        <v>-22.165354456202991</v>
      </c>
      <c r="EV12" s="1">
        <f t="shared" si="23"/>
        <v>-33.935972629521018</v>
      </c>
      <c r="EW12" s="1">
        <f t="shared" si="24"/>
        <v>-11.117753623188435</v>
      </c>
      <c r="EX12" s="1">
        <f t="shared" si="25"/>
        <v>-26.333333333333314</v>
      </c>
      <c r="EY12" s="1">
        <f t="shared" si="26"/>
        <v>-13.96259934548857</v>
      </c>
      <c r="EZ12" s="1">
        <f t="shared" si="27"/>
        <v>-21.337414732882834</v>
      </c>
      <c r="FB12" s="1">
        <f t="shared" si="28"/>
        <v>-34.651881720430083</v>
      </c>
      <c r="FC12" s="1">
        <f t="shared" si="29"/>
        <v>-31.701086956521749</v>
      </c>
      <c r="FD12" s="1">
        <f t="shared" si="30"/>
        <v>-22.875</v>
      </c>
      <c r="FE12" s="1">
        <f t="shared" si="31"/>
        <v>-2.7452080411406996</v>
      </c>
      <c r="FF12" s="1">
        <f t="shared" si="32"/>
        <v>-22.993294179523133</v>
      </c>
    </row>
    <row r="13" spans="1:162" x14ac:dyDescent="0.25">
      <c r="A13" s="1" t="s">
        <v>131</v>
      </c>
      <c r="B13" s="1">
        <v>1</v>
      </c>
      <c r="C13" s="1">
        <v>13</v>
      </c>
      <c r="D13" s="1">
        <v>1</v>
      </c>
      <c r="E13" s="1">
        <v>23</v>
      </c>
      <c r="F13" s="1">
        <v>178</v>
      </c>
      <c r="G13" s="1">
        <v>68</v>
      </c>
      <c r="H13" s="2">
        <v>21.46</v>
      </c>
      <c r="I13" s="1">
        <v>3</v>
      </c>
      <c r="J13" s="1">
        <v>1</v>
      </c>
      <c r="K13" s="1">
        <v>23</v>
      </c>
      <c r="L13" s="1">
        <v>2</v>
      </c>
      <c r="N13" s="1">
        <v>1</v>
      </c>
      <c r="O13" s="1">
        <v>2</v>
      </c>
      <c r="P13" s="1">
        <v>1</v>
      </c>
      <c r="Q13" s="1">
        <v>14</v>
      </c>
      <c r="R13" s="1">
        <v>11</v>
      </c>
      <c r="S13" s="1">
        <v>0</v>
      </c>
      <c r="T13" s="1">
        <v>0</v>
      </c>
      <c r="U13" s="1">
        <v>0</v>
      </c>
      <c r="V13" s="1">
        <v>100</v>
      </c>
      <c r="W13" s="1">
        <v>0</v>
      </c>
      <c r="X13" s="1">
        <f t="shared" si="9"/>
        <v>111</v>
      </c>
      <c r="Y13" s="1">
        <v>1.9</v>
      </c>
      <c r="Z13" s="1">
        <v>5</v>
      </c>
      <c r="AA13" s="1">
        <v>12</v>
      </c>
      <c r="AB13" s="1">
        <v>98</v>
      </c>
      <c r="AC13" s="1">
        <v>100</v>
      </c>
      <c r="AD13" s="1">
        <v>63</v>
      </c>
      <c r="AE13" s="1">
        <v>100</v>
      </c>
      <c r="AF13" s="1">
        <v>78</v>
      </c>
      <c r="AG13" s="1">
        <v>48</v>
      </c>
      <c r="AH13" s="1">
        <f t="shared" si="10"/>
        <v>487</v>
      </c>
      <c r="AI13" s="1">
        <v>24.61</v>
      </c>
      <c r="AJ13" s="1">
        <v>1</v>
      </c>
      <c r="AK13" s="1">
        <v>12</v>
      </c>
      <c r="AL13" s="1">
        <v>100</v>
      </c>
      <c r="AM13" s="1">
        <v>0</v>
      </c>
      <c r="AN13" s="1">
        <v>100</v>
      </c>
      <c r="AO13" s="1">
        <v>99</v>
      </c>
      <c r="AP13" s="1">
        <v>99</v>
      </c>
      <c r="AQ13" s="1">
        <v>87</v>
      </c>
      <c r="AR13" s="1">
        <f t="shared" si="11"/>
        <v>485</v>
      </c>
      <c r="AS13" s="1">
        <v>41.91</v>
      </c>
      <c r="AT13" s="1">
        <v>323.04761904761904</v>
      </c>
      <c r="AU13" s="1">
        <v>333.63636363636363</v>
      </c>
      <c r="AV13" s="1">
        <v>349.31818181818181</v>
      </c>
      <c r="AW13" s="1">
        <v>335.70833333333331</v>
      </c>
      <c r="AX13" s="3">
        <f t="shared" si="33"/>
        <v>335.42762445887445</v>
      </c>
      <c r="AY13" s="1">
        <v>343.04347826086956</v>
      </c>
      <c r="AZ13" s="1">
        <v>332.04761904761904</v>
      </c>
      <c r="BA13" s="1">
        <v>347.08695652173913</v>
      </c>
      <c r="BB13" s="1">
        <v>348.95833333333331</v>
      </c>
      <c r="BC13" s="3">
        <f t="shared" si="34"/>
        <v>342.78409679089026</v>
      </c>
      <c r="BD13" s="1">
        <v>326.72727272727275</v>
      </c>
      <c r="BE13" s="1">
        <v>332.79166666666669</v>
      </c>
      <c r="BF13" s="1">
        <v>347.36363636363637</v>
      </c>
      <c r="BG13" s="1">
        <v>328.31818181818181</v>
      </c>
      <c r="BH13" s="3">
        <f t="shared" si="35"/>
        <v>333.80018939393943</v>
      </c>
      <c r="BI13" s="1">
        <v>338.08333333333331</v>
      </c>
      <c r="BJ13" s="1">
        <v>315.54166666666669</v>
      </c>
      <c r="BK13" s="1">
        <v>325</v>
      </c>
      <c r="BL13" s="1">
        <v>315.60869565217394</v>
      </c>
      <c r="BM13" s="3">
        <f t="shared" si="36"/>
        <v>323.5584239130435</v>
      </c>
      <c r="BN13" s="1">
        <v>356.77272727272725</v>
      </c>
      <c r="BO13" s="1">
        <v>368.09523809523807</v>
      </c>
      <c r="BP13" s="1">
        <v>366.7</v>
      </c>
      <c r="BQ13" s="1">
        <v>372.25</v>
      </c>
      <c r="BR13" s="3">
        <f t="shared" si="37"/>
        <v>365.95449134199134</v>
      </c>
      <c r="BS13" s="1">
        <v>331.625</v>
      </c>
      <c r="BT13" s="1">
        <v>345.17391304347825</v>
      </c>
      <c r="BU13" s="1">
        <v>333.16666666666669</v>
      </c>
      <c r="BV13" s="1">
        <v>334.16666666666669</v>
      </c>
      <c r="BW13" s="3">
        <f t="shared" si="38"/>
        <v>336.03306159420293</v>
      </c>
      <c r="BX13" s="1">
        <v>320.13333333333333</v>
      </c>
      <c r="BY13" s="1">
        <v>326.68604651162792</v>
      </c>
      <c r="BZ13" s="1">
        <v>331.60227272727275</v>
      </c>
      <c r="CA13" s="1">
        <v>337.1521739130435</v>
      </c>
      <c r="CB13" s="3">
        <f t="shared" si="39"/>
        <v>328.89345662131939</v>
      </c>
      <c r="CC13" s="1">
        <v>331.24242424242425</v>
      </c>
      <c r="CD13" s="1">
        <v>332.83582089552237</v>
      </c>
      <c r="CE13" s="1">
        <v>347.91044776119401</v>
      </c>
      <c r="CF13" s="1">
        <v>337.92857142857144</v>
      </c>
      <c r="CG13" s="3">
        <f t="shared" si="40"/>
        <v>337.479316081928</v>
      </c>
      <c r="CH13" s="1">
        <v>1</v>
      </c>
      <c r="CI13" s="1">
        <v>1</v>
      </c>
      <c r="CJ13" s="1">
        <v>1</v>
      </c>
      <c r="CK13" s="1">
        <v>0.95833333333333337</v>
      </c>
      <c r="CL13" s="3">
        <f t="shared" si="41"/>
        <v>0.98958333333333337</v>
      </c>
      <c r="CM13" s="1">
        <v>0.91666666666666663</v>
      </c>
      <c r="CN13" s="1">
        <v>0.875</v>
      </c>
      <c r="CO13" s="1">
        <v>0.83333333333333337</v>
      </c>
      <c r="CP13" s="1">
        <v>0.83333333333333337</v>
      </c>
      <c r="CQ13" s="3">
        <f t="shared" si="42"/>
        <v>0.86458333333333337</v>
      </c>
      <c r="CR13" s="1">
        <v>1</v>
      </c>
      <c r="CS13" s="1">
        <v>0.95833333333333337</v>
      </c>
      <c r="CT13" s="1">
        <v>1</v>
      </c>
      <c r="CU13" s="1">
        <v>1</v>
      </c>
      <c r="CV13" s="3">
        <f t="shared" si="43"/>
        <v>0.98958333333333337</v>
      </c>
      <c r="CW13" s="1">
        <v>0.91836734693877553</v>
      </c>
      <c r="CX13" s="1">
        <v>0.87755102040816324</v>
      </c>
      <c r="CY13" s="1">
        <v>0.90721649484536082</v>
      </c>
      <c r="CZ13" s="1">
        <v>0.93877551020408168</v>
      </c>
      <c r="DA13" s="3">
        <f t="shared" si="44"/>
        <v>0.91047759309909537</v>
      </c>
      <c r="DB13" s="1">
        <v>0.875</v>
      </c>
      <c r="DC13" s="1">
        <v>0.91666666666666663</v>
      </c>
      <c r="DD13" s="1">
        <v>0.95652173913043481</v>
      </c>
      <c r="DE13" s="1">
        <v>1</v>
      </c>
      <c r="DF13" s="3">
        <f t="shared" si="0"/>
        <v>0.93704710144927539</v>
      </c>
      <c r="DG13" s="1">
        <v>0.95833333333333337</v>
      </c>
      <c r="DH13" s="1">
        <v>0.91304347826086951</v>
      </c>
      <c r="DI13" s="1">
        <v>0.95833333333333337</v>
      </c>
      <c r="DJ13" s="1">
        <v>1</v>
      </c>
      <c r="DK13" s="3">
        <f t="shared" si="1"/>
        <v>0.95742753623188404</v>
      </c>
      <c r="DL13" s="1">
        <v>0.95652173913043481</v>
      </c>
      <c r="DM13" s="1">
        <v>1</v>
      </c>
      <c r="DN13" s="1">
        <v>0.91666666666666663</v>
      </c>
      <c r="DO13" s="1">
        <v>0.95652173913043481</v>
      </c>
      <c r="DP13" s="3">
        <f t="shared" si="2"/>
        <v>0.95742753623188404</v>
      </c>
      <c r="DQ13" s="1">
        <v>0.92957746478873238</v>
      </c>
      <c r="DR13" s="1">
        <v>0.94366197183098588</v>
      </c>
      <c r="DS13" s="1">
        <v>0.94366197183098588</v>
      </c>
      <c r="DT13" s="1">
        <v>0.9859154929577465</v>
      </c>
      <c r="DU13" s="3">
        <f t="shared" si="3"/>
        <v>0.95070422535211263</v>
      </c>
      <c r="DX13" s="6">
        <f t="shared" si="12"/>
        <v>-18.689393939393938</v>
      </c>
      <c r="DY13" s="6">
        <f t="shared" si="4"/>
        <v>-52.553571428571388</v>
      </c>
      <c r="DZ13" s="6">
        <f t="shared" si="4"/>
        <v>-41.699999999999989</v>
      </c>
      <c r="EA13" s="6">
        <f t="shared" si="4"/>
        <v>-56.641304347826065</v>
      </c>
      <c r="EB13" s="6">
        <f t="shared" si="13"/>
        <v>-42.396067428947845</v>
      </c>
      <c r="EC13" s="6"/>
      <c r="ED13" s="6">
        <f t="shared" si="14"/>
        <v>-11.491666666666674</v>
      </c>
      <c r="EE13" s="6">
        <f t="shared" si="14"/>
        <v>-18.487866531850329</v>
      </c>
      <c r="EF13" s="6">
        <f t="shared" si="14"/>
        <v>-1.5643939393939377</v>
      </c>
      <c r="EG13" s="6">
        <f t="shared" si="14"/>
        <v>2.9855072463768124</v>
      </c>
      <c r="EH13" s="6">
        <f t="shared" si="15"/>
        <v>-7.1396049728835322</v>
      </c>
      <c r="EI13" s="6"/>
      <c r="EJ13" s="6">
        <f t="shared" si="16"/>
        <v>-11.109090909090924</v>
      </c>
      <c r="EK13" s="6">
        <f t="shared" si="5"/>
        <v>-6.149774383894453</v>
      </c>
      <c r="EL13" s="6">
        <f t="shared" si="5"/>
        <v>-16.308175033921259</v>
      </c>
      <c r="EM13" s="6">
        <f t="shared" si="5"/>
        <v>-0.77639751552794678</v>
      </c>
      <c r="EN13" s="6">
        <f t="shared" si="17"/>
        <v>-8.5858594606086456</v>
      </c>
      <c r="EP13" s="1">
        <f t="shared" si="18"/>
        <v>-27.294696969696929</v>
      </c>
      <c r="EQ13" s="1">
        <f t="shared" si="19"/>
        <v>-15.132405869324487</v>
      </c>
      <c r="ER13" s="1">
        <f t="shared" si="20"/>
        <v>-14.247727272727275</v>
      </c>
      <c r="ES13" s="1">
        <f t="shared" si="21"/>
        <v>-6.777173913043498</v>
      </c>
      <c r="ET13" s="6">
        <f t="shared" si="22"/>
        <v>-15.863001006198047</v>
      </c>
      <c r="EV13" s="1">
        <f t="shared" si="23"/>
        <v>-17.949999999999989</v>
      </c>
      <c r="EW13" s="1">
        <f t="shared" si="24"/>
        <v>11.144379844961236</v>
      </c>
      <c r="EX13" s="1">
        <f t="shared" si="25"/>
        <v>6.6022727272727479</v>
      </c>
      <c r="EY13" s="1">
        <f t="shared" si="26"/>
        <v>21.543478260869563</v>
      </c>
      <c r="EZ13" s="1">
        <f t="shared" si="27"/>
        <v>5.3350327082758895</v>
      </c>
      <c r="FB13" s="1">
        <f t="shared" si="28"/>
        <v>-36.639393939393926</v>
      </c>
      <c r="FC13" s="1">
        <f t="shared" si="29"/>
        <v>-41.409191583610152</v>
      </c>
      <c r="FD13" s="1">
        <f t="shared" si="30"/>
        <v>-35.097727272727241</v>
      </c>
      <c r="FE13" s="1">
        <f t="shared" si="31"/>
        <v>-35.097826086956502</v>
      </c>
      <c r="FF13" s="1">
        <f t="shared" si="32"/>
        <v>-37.061034720671955</v>
      </c>
    </row>
    <row r="14" spans="1:162" x14ac:dyDescent="0.25">
      <c r="A14" s="1" t="s">
        <v>132</v>
      </c>
      <c r="B14" s="1">
        <v>1</v>
      </c>
      <c r="C14" s="1">
        <v>14</v>
      </c>
      <c r="D14" s="1">
        <v>1</v>
      </c>
      <c r="E14" s="1">
        <v>18</v>
      </c>
      <c r="F14" s="1">
        <v>180</v>
      </c>
      <c r="G14" s="1">
        <v>77</v>
      </c>
      <c r="H14" s="2">
        <v>23.77</v>
      </c>
      <c r="I14" s="1">
        <v>2</v>
      </c>
      <c r="J14" s="1">
        <v>5</v>
      </c>
      <c r="K14" s="1">
        <v>16</v>
      </c>
      <c r="L14" s="1">
        <v>2</v>
      </c>
      <c r="N14" s="1">
        <v>1</v>
      </c>
      <c r="O14" s="1">
        <v>1</v>
      </c>
      <c r="P14" s="1">
        <v>2</v>
      </c>
      <c r="Q14" s="1">
        <v>11</v>
      </c>
      <c r="R14" s="1">
        <v>50</v>
      </c>
      <c r="S14" s="1">
        <v>90</v>
      </c>
      <c r="T14" s="1">
        <v>57</v>
      </c>
      <c r="U14" s="1">
        <v>85</v>
      </c>
      <c r="V14" s="1">
        <v>81</v>
      </c>
      <c r="W14" s="1">
        <v>48</v>
      </c>
      <c r="X14" s="1">
        <f t="shared" si="9"/>
        <v>411</v>
      </c>
      <c r="Y14" s="1">
        <v>2.69</v>
      </c>
      <c r="Z14" s="1">
        <v>12</v>
      </c>
      <c r="AA14" s="1">
        <v>8</v>
      </c>
      <c r="AB14" s="1">
        <v>94</v>
      </c>
      <c r="AC14" s="1">
        <v>100</v>
      </c>
      <c r="AD14" s="1">
        <v>95</v>
      </c>
      <c r="AE14" s="1">
        <v>98</v>
      </c>
      <c r="AF14" s="1">
        <v>99</v>
      </c>
      <c r="AG14" s="1">
        <v>61</v>
      </c>
      <c r="AH14" s="1">
        <f t="shared" si="10"/>
        <v>547</v>
      </c>
      <c r="AJ14" s="1">
        <v>0</v>
      </c>
      <c r="AK14" s="1">
        <v>5</v>
      </c>
      <c r="AL14" s="1">
        <v>53</v>
      </c>
      <c r="AM14" s="1">
        <v>0</v>
      </c>
      <c r="AN14" s="1">
        <v>8</v>
      </c>
      <c r="AO14" s="1">
        <v>31</v>
      </c>
      <c r="AP14" s="1">
        <v>62</v>
      </c>
      <c r="AQ14" s="1">
        <v>0</v>
      </c>
      <c r="AR14" s="1">
        <f t="shared" si="11"/>
        <v>154</v>
      </c>
      <c r="AT14" s="1">
        <v>330.11764705882354</v>
      </c>
      <c r="AU14" s="1">
        <v>310.36363636363637</v>
      </c>
      <c r="AV14" s="1">
        <v>317.70588235294116</v>
      </c>
      <c r="AW14" s="1">
        <v>345.31578947368422</v>
      </c>
      <c r="AX14" s="3">
        <f t="shared" si="33"/>
        <v>325.87573881227132</v>
      </c>
      <c r="AY14" s="1">
        <v>296.28571428571428</v>
      </c>
      <c r="AZ14" s="1">
        <v>326.60000000000002</v>
      </c>
      <c r="BA14" s="1">
        <v>321.1764705882353</v>
      </c>
      <c r="BB14" s="1">
        <v>314.61904761904759</v>
      </c>
      <c r="BC14" s="3">
        <f t="shared" si="34"/>
        <v>314.67030812324936</v>
      </c>
      <c r="BD14" s="1">
        <v>315.3</v>
      </c>
      <c r="BE14" s="1">
        <v>315.21052631578948</v>
      </c>
      <c r="BF14" s="1">
        <v>317.69565217391306</v>
      </c>
      <c r="BG14" s="1">
        <v>326.11111111111109</v>
      </c>
      <c r="BH14" s="3">
        <f t="shared" si="35"/>
        <v>318.57932240020341</v>
      </c>
      <c r="BI14" s="1">
        <v>321.10000000000002</v>
      </c>
      <c r="BJ14" s="1">
        <v>325.2</v>
      </c>
      <c r="BK14" s="1">
        <v>332.95</v>
      </c>
      <c r="BL14" s="1">
        <v>336.63636363636363</v>
      </c>
      <c r="BM14" s="3">
        <f t="shared" si="36"/>
        <v>328.97159090909088</v>
      </c>
      <c r="BN14" s="1">
        <v>318.45454545454544</v>
      </c>
      <c r="BO14" s="1">
        <v>320.22727272727275</v>
      </c>
      <c r="BP14" s="1">
        <v>312.38095238095241</v>
      </c>
      <c r="BQ14" s="1">
        <v>340.09090909090907</v>
      </c>
      <c r="BR14" s="3">
        <f t="shared" si="37"/>
        <v>322.78841991341994</v>
      </c>
      <c r="BS14" s="1">
        <v>310.33333333333331</v>
      </c>
      <c r="BT14" s="1">
        <v>313.90476190476193</v>
      </c>
      <c r="BU14" s="1">
        <v>298.11764705882354</v>
      </c>
      <c r="BV14" s="1">
        <v>328.5</v>
      </c>
      <c r="BW14" s="3">
        <f t="shared" si="38"/>
        <v>312.71393557422971</v>
      </c>
      <c r="BX14" s="1">
        <v>298.8641975308642</v>
      </c>
      <c r="BY14" s="1">
        <v>313.63291139240505</v>
      </c>
      <c r="BZ14" s="1">
        <v>315.5625</v>
      </c>
      <c r="CA14" s="1">
        <v>331.07407407407408</v>
      </c>
      <c r="CB14" s="3">
        <f t="shared" si="39"/>
        <v>314.78342074933585</v>
      </c>
      <c r="CC14" s="1">
        <v>312.75862068965517</v>
      </c>
      <c r="CD14" s="1">
        <v>317.19672131147541</v>
      </c>
      <c r="CE14" s="1">
        <v>318.73684210526318</v>
      </c>
      <c r="CF14" s="1">
        <v>328.24137931034483</v>
      </c>
      <c r="CG14" s="3">
        <f t="shared" si="40"/>
        <v>319.23339085418468</v>
      </c>
      <c r="CH14" s="1">
        <v>0.83333333333333337</v>
      </c>
      <c r="CI14" s="1">
        <v>0.83333333333333337</v>
      </c>
      <c r="CJ14" s="1">
        <v>0.83333333333333337</v>
      </c>
      <c r="CK14" s="1">
        <v>0.91666666666666663</v>
      </c>
      <c r="CL14" s="3">
        <f t="shared" si="41"/>
        <v>0.85416666666666663</v>
      </c>
      <c r="CM14" s="1">
        <v>0.91666666666666663</v>
      </c>
      <c r="CN14" s="1">
        <v>0.91666666666666663</v>
      </c>
      <c r="CO14" s="1">
        <v>0.875</v>
      </c>
      <c r="CP14" s="1">
        <v>0.91666666666666663</v>
      </c>
      <c r="CQ14" s="3">
        <f t="shared" si="42"/>
        <v>0.90624999999999989</v>
      </c>
      <c r="CR14" s="1">
        <v>0.75</v>
      </c>
      <c r="CS14" s="1">
        <v>0.875</v>
      </c>
      <c r="CT14" s="1">
        <v>0.70833333333333337</v>
      </c>
      <c r="CU14" s="1">
        <v>0.66666666666666663</v>
      </c>
      <c r="CV14" s="3">
        <f t="shared" si="43"/>
        <v>0.75</v>
      </c>
      <c r="CW14" s="1">
        <v>0.83505154639175261</v>
      </c>
      <c r="CX14" s="1">
        <v>0.80612244897959184</v>
      </c>
      <c r="CY14" s="1">
        <v>0.81632653061224492</v>
      </c>
      <c r="CZ14" s="1">
        <v>0.83505154639175261</v>
      </c>
      <c r="DA14" s="3">
        <f t="shared" si="44"/>
        <v>0.82313801809383558</v>
      </c>
      <c r="DB14" s="1">
        <v>0.73913043478260865</v>
      </c>
      <c r="DC14" s="1">
        <v>0.95652173913043481</v>
      </c>
      <c r="DD14" s="1">
        <v>0.70833333333333337</v>
      </c>
      <c r="DE14" s="1">
        <v>0.79166666666666663</v>
      </c>
      <c r="DF14" s="3">
        <f t="shared" si="0"/>
        <v>0.79891304347826086</v>
      </c>
      <c r="DG14" s="1">
        <v>0.875</v>
      </c>
      <c r="DH14" s="1">
        <v>0.83333333333333337</v>
      </c>
      <c r="DI14" s="1">
        <v>0.70833333333333337</v>
      </c>
      <c r="DJ14" s="1">
        <v>0.91304347826086951</v>
      </c>
      <c r="DK14" s="3">
        <f t="shared" si="1"/>
        <v>0.83242753623188415</v>
      </c>
      <c r="DL14" s="1">
        <v>0.83333333333333337</v>
      </c>
      <c r="DM14" s="1">
        <v>0.79166666666666663</v>
      </c>
      <c r="DN14" s="1">
        <v>1</v>
      </c>
      <c r="DO14" s="1">
        <v>0.75</v>
      </c>
      <c r="DP14" s="3">
        <f t="shared" si="2"/>
        <v>0.84375</v>
      </c>
      <c r="DQ14" s="1">
        <v>0.81690140845070425</v>
      </c>
      <c r="DR14" s="1">
        <v>0.85915492957746475</v>
      </c>
      <c r="DS14" s="1">
        <v>0.80281690140845074</v>
      </c>
      <c r="DT14" s="1">
        <v>0.81690140845070425</v>
      </c>
      <c r="DU14" s="3">
        <f t="shared" si="3"/>
        <v>0.823943661971831</v>
      </c>
      <c r="DX14" s="6">
        <f t="shared" si="12"/>
        <v>2.6454545454545837</v>
      </c>
      <c r="DY14" s="6">
        <f t="shared" si="4"/>
        <v>4.9727272727272407</v>
      </c>
      <c r="DZ14" s="6">
        <f t="shared" si="4"/>
        <v>20.569047619047581</v>
      </c>
      <c r="EA14" s="6">
        <f t="shared" si="4"/>
        <v>-3.454545454545439</v>
      </c>
      <c r="EB14" s="6">
        <f t="shared" si="13"/>
        <v>6.1831709956709915</v>
      </c>
      <c r="EC14" s="6"/>
      <c r="ED14" s="6">
        <f t="shared" si="14"/>
        <v>-11.469135802469111</v>
      </c>
      <c r="EE14" s="6">
        <f t="shared" si="14"/>
        <v>-0.27185051235687752</v>
      </c>
      <c r="EF14" s="6">
        <f t="shared" si="14"/>
        <v>17.444852941176464</v>
      </c>
      <c r="EG14" s="6">
        <f t="shared" si="14"/>
        <v>2.5740740740740762</v>
      </c>
      <c r="EH14" s="6">
        <f t="shared" si="15"/>
        <v>2.0694851751061378</v>
      </c>
      <c r="EI14" s="6"/>
      <c r="EJ14" s="6">
        <f t="shared" si="16"/>
        <v>-13.894423158790971</v>
      </c>
      <c r="EK14" s="6">
        <f t="shared" si="5"/>
        <v>-3.5638099190703656</v>
      </c>
      <c r="EL14" s="6">
        <f t="shared" si="5"/>
        <v>-3.1743421052631788</v>
      </c>
      <c r="EM14" s="6">
        <f t="shared" si="5"/>
        <v>2.8326947637292506</v>
      </c>
      <c r="EN14" s="6">
        <f t="shared" si="17"/>
        <v>-4.4499701048488163</v>
      </c>
      <c r="EP14" s="1">
        <f t="shared" si="18"/>
        <v>-20.913075196408499</v>
      </c>
      <c r="EQ14" s="1">
        <f t="shared" si="19"/>
        <v>-9.0807249712313478</v>
      </c>
      <c r="ER14" s="1">
        <f t="shared" si="20"/>
        <v>-7.1029761904761699</v>
      </c>
      <c r="ES14" s="1">
        <f t="shared" si="21"/>
        <v>-7.2895622895622978</v>
      </c>
      <c r="ET14" s="6">
        <f t="shared" si="22"/>
        <v>-11.096584661919579</v>
      </c>
      <c r="EV14" s="1">
        <f t="shared" si="23"/>
        <v>-22.23580246913582</v>
      </c>
      <c r="EW14" s="1">
        <f t="shared" si="24"/>
        <v>-11.56708860759494</v>
      </c>
      <c r="EX14" s="1">
        <f t="shared" si="25"/>
        <v>-17.387499999999989</v>
      </c>
      <c r="EY14" s="1">
        <f t="shared" si="26"/>
        <v>-5.5622895622895498</v>
      </c>
      <c r="EZ14" s="1">
        <f t="shared" si="27"/>
        <v>-14.188170159755074</v>
      </c>
      <c r="FB14" s="1">
        <f t="shared" si="28"/>
        <v>-19.590347923681236</v>
      </c>
      <c r="FC14" s="1">
        <f t="shared" si="29"/>
        <v>-6.594361334867699</v>
      </c>
      <c r="FD14" s="1">
        <f t="shared" si="30"/>
        <v>3.181547619047592</v>
      </c>
      <c r="FE14" s="1">
        <f t="shared" si="31"/>
        <v>-9.0168350168349889</v>
      </c>
      <c r="FF14" s="1">
        <f t="shared" si="32"/>
        <v>-8.004999164084083</v>
      </c>
    </row>
    <row r="15" spans="1:162" x14ac:dyDescent="0.25">
      <c r="A15" s="1" t="s">
        <v>133</v>
      </c>
      <c r="B15" s="1">
        <v>1</v>
      </c>
      <c r="C15" s="1">
        <v>15</v>
      </c>
      <c r="D15" s="1">
        <v>1</v>
      </c>
      <c r="E15" s="1">
        <v>22</v>
      </c>
      <c r="F15" s="1">
        <v>178</v>
      </c>
      <c r="G15" s="1">
        <v>85</v>
      </c>
      <c r="H15" s="2">
        <v>26.83</v>
      </c>
      <c r="I15" s="1">
        <v>3</v>
      </c>
      <c r="J15" s="1">
        <v>2</v>
      </c>
      <c r="K15" s="1">
        <v>14</v>
      </c>
      <c r="L15" s="1">
        <v>2</v>
      </c>
      <c r="N15" s="1">
        <v>1</v>
      </c>
      <c r="O15" s="1">
        <v>2</v>
      </c>
      <c r="P15" s="1">
        <v>2</v>
      </c>
      <c r="Q15" s="1">
        <v>12</v>
      </c>
      <c r="R15" s="1">
        <v>75</v>
      </c>
      <c r="S15" s="1">
        <v>88</v>
      </c>
      <c r="T15" s="1">
        <v>49</v>
      </c>
      <c r="U15" s="1">
        <v>95</v>
      </c>
      <c r="V15" s="1">
        <v>82</v>
      </c>
      <c r="W15" s="1">
        <v>10</v>
      </c>
      <c r="X15" s="1">
        <f t="shared" si="9"/>
        <v>399</v>
      </c>
      <c r="Z15" s="1">
        <v>5</v>
      </c>
      <c r="AA15" s="1">
        <v>9</v>
      </c>
      <c r="AB15" s="1">
        <v>99</v>
      </c>
      <c r="AC15" s="1">
        <v>99</v>
      </c>
      <c r="AD15" s="1">
        <v>77</v>
      </c>
      <c r="AE15" s="1">
        <v>100</v>
      </c>
      <c r="AF15" s="1">
        <v>92</v>
      </c>
      <c r="AG15" s="1">
        <v>8</v>
      </c>
      <c r="AH15" s="1">
        <f t="shared" si="10"/>
        <v>475</v>
      </c>
      <c r="AJ15" s="1">
        <v>2</v>
      </c>
      <c r="AK15" s="1">
        <v>6</v>
      </c>
      <c r="AL15" s="1">
        <v>47</v>
      </c>
      <c r="AM15" s="1">
        <v>19</v>
      </c>
      <c r="AN15" s="1">
        <v>82</v>
      </c>
      <c r="AO15" s="1">
        <v>87</v>
      </c>
      <c r="AP15" s="1">
        <v>92</v>
      </c>
      <c r="AQ15" s="1">
        <v>55</v>
      </c>
      <c r="AR15" s="1">
        <f t="shared" si="11"/>
        <v>382</v>
      </c>
      <c r="AT15" s="1">
        <v>425.16666666666669</v>
      </c>
      <c r="AU15" s="1">
        <v>423.36363636363637</v>
      </c>
      <c r="AV15" s="1">
        <v>386.75</v>
      </c>
      <c r="AW15" s="1">
        <v>404</v>
      </c>
      <c r="AX15" s="3">
        <f t="shared" si="33"/>
        <v>409.82007575757575</v>
      </c>
      <c r="AY15" s="1">
        <v>460.18181818181819</v>
      </c>
      <c r="AZ15" s="1">
        <v>439</v>
      </c>
      <c r="BA15" s="1">
        <v>427.83333333333331</v>
      </c>
      <c r="BB15" s="1">
        <v>390.69565217391306</v>
      </c>
      <c r="BC15" s="3">
        <f t="shared" si="34"/>
        <v>429.42770092226613</v>
      </c>
      <c r="BD15" s="1">
        <v>473.45454545454544</v>
      </c>
      <c r="BE15" s="1">
        <v>426.875</v>
      </c>
      <c r="BF15" s="1">
        <v>411.27272727272725</v>
      </c>
      <c r="BG15" s="1">
        <v>427.86956521739131</v>
      </c>
      <c r="BH15" s="3">
        <f t="shared" si="35"/>
        <v>434.867959486166</v>
      </c>
      <c r="BI15" s="1">
        <v>426.04347826086956</v>
      </c>
      <c r="BJ15" s="1">
        <v>388.21739130434781</v>
      </c>
      <c r="BK15" s="1">
        <v>387.41666666666669</v>
      </c>
      <c r="BL15" s="1">
        <v>406.30434782608694</v>
      </c>
      <c r="BM15" s="3">
        <f t="shared" si="36"/>
        <v>401.99547101449275</v>
      </c>
      <c r="BN15" s="1">
        <v>429.40909090909093</v>
      </c>
      <c r="BO15" s="1">
        <v>399.69565217391306</v>
      </c>
      <c r="BP15" s="1">
        <v>409.20833333333331</v>
      </c>
      <c r="BQ15" s="1">
        <v>388.63636363636363</v>
      </c>
      <c r="BR15" s="3">
        <f t="shared" si="37"/>
        <v>406.73736001317525</v>
      </c>
      <c r="BS15" s="1">
        <v>439.5</v>
      </c>
      <c r="BT15" s="1">
        <v>409.25</v>
      </c>
      <c r="BU15" s="1">
        <v>384.58333333333331</v>
      </c>
      <c r="BV15" s="1">
        <v>422.26086956521738</v>
      </c>
      <c r="BW15" s="3">
        <f t="shared" si="38"/>
        <v>413.89855072463763</v>
      </c>
      <c r="BX15" s="1">
        <v>381.39361702127661</v>
      </c>
      <c r="BY15" s="1">
        <v>388.30851063829789</v>
      </c>
      <c r="BZ15" s="1">
        <v>377.48913043478262</v>
      </c>
      <c r="CA15" s="1">
        <v>400.41304347826087</v>
      </c>
      <c r="CB15" s="3">
        <f t="shared" si="39"/>
        <v>386.90107539315454</v>
      </c>
      <c r="CC15" s="1">
        <v>452.11764705882354</v>
      </c>
      <c r="CD15" s="1">
        <v>429.92857142857144</v>
      </c>
      <c r="CE15" s="1">
        <v>408.54285714285714</v>
      </c>
      <c r="CF15" s="1">
        <v>407.52173913043481</v>
      </c>
      <c r="CG15" s="3">
        <f t="shared" si="40"/>
        <v>424.52770369017173</v>
      </c>
      <c r="CH15" s="1">
        <v>0.95833333333333337</v>
      </c>
      <c r="CI15" s="1">
        <v>0.95833333333333337</v>
      </c>
      <c r="CJ15" s="1">
        <v>1</v>
      </c>
      <c r="CK15" s="1">
        <v>0.95833333333333337</v>
      </c>
      <c r="CL15" s="3">
        <f t="shared" si="41"/>
        <v>0.96875000000000011</v>
      </c>
      <c r="CM15" s="1">
        <v>0.91666666666666663</v>
      </c>
      <c r="CN15" s="1">
        <v>0.95833333333333337</v>
      </c>
      <c r="CO15" s="1">
        <v>1</v>
      </c>
      <c r="CP15" s="1">
        <v>0.91666666666666663</v>
      </c>
      <c r="CQ15" s="3">
        <f t="shared" si="42"/>
        <v>0.94791666666666663</v>
      </c>
      <c r="CR15" s="1">
        <v>1</v>
      </c>
      <c r="CS15" s="1">
        <v>1</v>
      </c>
      <c r="CT15" s="1">
        <v>1</v>
      </c>
      <c r="CU15" s="1">
        <v>0.95833333333333337</v>
      </c>
      <c r="CV15" s="3">
        <f t="shared" si="43"/>
        <v>0.98958333333333337</v>
      </c>
      <c r="CW15" s="1">
        <v>0.95918367346938771</v>
      </c>
      <c r="CX15" s="1">
        <v>0.96907216494845361</v>
      </c>
      <c r="CY15" s="1">
        <v>0.95833333333333337</v>
      </c>
      <c r="CZ15" s="1">
        <v>0.95833333333333337</v>
      </c>
      <c r="DA15" s="3">
        <f t="shared" si="44"/>
        <v>0.9612306262711271</v>
      </c>
      <c r="DB15" s="1">
        <v>1</v>
      </c>
      <c r="DC15" s="1">
        <v>0.91666666666666663</v>
      </c>
      <c r="DD15" s="1">
        <v>1</v>
      </c>
      <c r="DE15" s="1">
        <v>0.95833333333333337</v>
      </c>
      <c r="DF15" s="3">
        <f t="shared" si="0"/>
        <v>0.96875</v>
      </c>
      <c r="DG15" s="1">
        <v>0.95652173913043481</v>
      </c>
      <c r="DH15" s="1">
        <v>1</v>
      </c>
      <c r="DI15" s="1">
        <v>1</v>
      </c>
      <c r="DJ15" s="1">
        <v>0.95833333333333337</v>
      </c>
      <c r="DK15" s="3">
        <f t="shared" si="1"/>
        <v>0.97871376811594202</v>
      </c>
      <c r="DL15" s="1">
        <v>0.91666666666666663</v>
      </c>
      <c r="DM15" s="1">
        <v>1</v>
      </c>
      <c r="DN15" s="1">
        <v>0.91666666666666663</v>
      </c>
      <c r="DO15" s="1">
        <v>0.95833333333333337</v>
      </c>
      <c r="DP15" s="3">
        <f t="shared" si="2"/>
        <v>0.94791666666666663</v>
      </c>
      <c r="DQ15" s="1">
        <v>0.95774647887323938</v>
      </c>
      <c r="DR15" s="1">
        <v>0.97222222222222221</v>
      </c>
      <c r="DS15" s="1">
        <v>0.97222222222222221</v>
      </c>
      <c r="DT15" s="1">
        <v>0.95833333333333337</v>
      </c>
      <c r="DU15" s="3">
        <f t="shared" si="3"/>
        <v>0.96513106416275429</v>
      </c>
      <c r="DX15" s="6">
        <f t="shared" si="12"/>
        <v>-3.3656126482213722</v>
      </c>
      <c r="DY15" s="6">
        <f t="shared" si="4"/>
        <v>-11.478260869565247</v>
      </c>
      <c r="DZ15" s="6">
        <f t="shared" si="4"/>
        <v>-21.791666666666629</v>
      </c>
      <c r="EA15" s="6">
        <f t="shared" si="4"/>
        <v>17.667984189723313</v>
      </c>
      <c r="EB15" s="6">
        <f t="shared" si="13"/>
        <v>-4.7418889986824837</v>
      </c>
      <c r="EC15" s="6"/>
      <c r="ED15" s="6">
        <f t="shared" si="14"/>
        <v>-58.106382978723389</v>
      </c>
      <c r="EE15" s="6">
        <f t="shared" si="14"/>
        <v>-20.941489361702111</v>
      </c>
      <c r="EF15" s="6">
        <f t="shared" si="14"/>
        <v>-7.0942028985506909</v>
      </c>
      <c r="EG15" s="6">
        <f t="shared" si="14"/>
        <v>-21.847826086956502</v>
      </c>
      <c r="EH15" s="6">
        <f t="shared" si="15"/>
        <v>-26.997475331483173</v>
      </c>
      <c r="EI15" s="6"/>
      <c r="EJ15" s="6">
        <f t="shared" si="16"/>
        <v>-70.724030037546925</v>
      </c>
      <c r="EK15" s="6">
        <f t="shared" si="5"/>
        <v>-41.620060790273556</v>
      </c>
      <c r="EL15" s="6">
        <f t="shared" si="5"/>
        <v>-31.053726708074521</v>
      </c>
      <c r="EM15" s="6">
        <f t="shared" si="5"/>
        <v>-7.1086956521739353</v>
      </c>
      <c r="EN15" s="6">
        <f t="shared" si="17"/>
        <v>-37.626628297017234</v>
      </c>
      <c r="EP15" s="1">
        <f t="shared" si="18"/>
        <v>-46.332667563703637</v>
      </c>
      <c r="EQ15" s="1">
        <f t="shared" si="19"/>
        <v>-5.648011100832548</v>
      </c>
      <c r="ER15" s="1">
        <f t="shared" si="20"/>
        <v>-20.823369565217376</v>
      </c>
      <c r="ES15" s="1">
        <f t="shared" si="21"/>
        <v>2.9426877470356203</v>
      </c>
      <c r="ET15" s="6">
        <f t="shared" si="22"/>
        <v>-17.465340120679485</v>
      </c>
      <c r="EV15" s="1">
        <f t="shared" si="23"/>
        <v>-44.649861239592951</v>
      </c>
      <c r="EW15" s="1">
        <f t="shared" si="24"/>
        <v>9.1119333950075543E-2</v>
      </c>
      <c r="EX15" s="1">
        <f t="shared" si="25"/>
        <v>-9.9275362318840621</v>
      </c>
      <c r="EY15" s="1">
        <f t="shared" si="26"/>
        <v>-5.8913043478260647</v>
      </c>
      <c r="EZ15" s="1">
        <f t="shared" si="27"/>
        <v>-15.094395621338251</v>
      </c>
      <c r="FB15" s="1">
        <f t="shared" si="28"/>
        <v>-48.015473887814323</v>
      </c>
      <c r="FC15" s="1">
        <f t="shared" si="29"/>
        <v>-11.387141535615172</v>
      </c>
      <c r="FD15" s="1">
        <f t="shared" si="30"/>
        <v>-31.719202898550691</v>
      </c>
      <c r="FE15" s="1">
        <f t="shared" si="31"/>
        <v>11.776679841897248</v>
      </c>
      <c r="FF15" s="1">
        <f t="shared" si="32"/>
        <v>-19.836284620020734</v>
      </c>
    </row>
    <row r="16" spans="1:162" x14ac:dyDescent="0.25">
      <c r="A16" s="1" t="s">
        <v>134</v>
      </c>
      <c r="B16" s="1">
        <v>1</v>
      </c>
      <c r="C16" s="1">
        <v>16</v>
      </c>
      <c r="D16" s="1">
        <v>1</v>
      </c>
      <c r="E16" s="1">
        <v>20</v>
      </c>
      <c r="F16" s="1">
        <v>183</v>
      </c>
      <c r="G16" s="1">
        <v>70</v>
      </c>
      <c r="H16" s="2">
        <v>20.9</v>
      </c>
      <c r="I16" s="1">
        <v>3</v>
      </c>
      <c r="J16" s="1">
        <v>4</v>
      </c>
      <c r="K16" s="1">
        <v>9</v>
      </c>
      <c r="L16" s="1">
        <v>2</v>
      </c>
      <c r="N16" s="1">
        <v>1</v>
      </c>
      <c r="O16" s="1">
        <v>1</v>
      </c>
      <c r="P16" s="1">
        <v>5</v>
      </c>
      <c r="Q16" s="1">
        <v>9</v>
      </c>
      <c r="R16" s="1">
        <v>69</v>
      </c>
      <c r="S16" s="1">
        <v>68</v>
      </c>
      <c r="T16" s="1">
        <v>71</v>
      </c>
      <c r="U16" s="1">
        <v>64</v>
      </c>
      <c r="V16" s="1">
        <v>51</v>
      </c>
      <c r="W16" s="1">
        <v>8</v>
      </c>
      <c r="X16" s="1">
        <f t="shared" si="9"/>
        <v>331</v>
      </c>
      <c r="Y16" s="1">
        <v>3.79</v>
      </c>
      <c r="Z16" s="1">
        <v>6</v>
      </c>
      <c r="AA16" s="1">
        <v>10</v>
      </c>
      <c r="AB16" s="1">
        <v>11</v>
      </c>
      <c r="AC16" s="1">
        <v>6</v>
      </c>
      <c r="AD16" s="1">
        <v>14</v>
      </c>
      <c r="AE16" s="1">
        <v>22</v>
      </c>
      <c r="AF16" s="1">
        <v>53</v>
      </c>
      <c r="AG16" s="1">
        <v>17</v>
      </c>
      <c r="AH16" s="1">
        <f t="shared" si="10"/>
        <v>123</v>
      </c>
      <c r="AI16" s="1">
        <v>3.5</v>
      </c>
      <c r="AJ16" s="1">
        <v>7</v>
      </c>
      <c r="AK16" s="1">
        <v>0</v>
      </c>
      <c r="AL16" s="1">
        <v>10</v>
      </c>
      <c r="AM16" s="1">
        <v>9</v>
      </c>
      <c r="AN16" s="1">
        <v>15</v>
      </c>
      <c r="AO16" s="1">
        <v>13</v>
      </c>
      <c r="AP16" s="1">
        <v>12</v>
      </c>
      <c r="AQ16" s="1">
        <v>78</v>
      </c>
      <c r="AR16" s="1">
        <f t="shared" si="11"/>
        <v>137</v>
      </c>
      <c r="AS16" s="1">
        <v>6.58</v>
      </c>
      <c r="AT16" s="1">
        <v>344.16666666666669</v>
      </c>
      <c r="AU16" s="1">
        <v>335.86363636363637</v>
      </c>
      <c r="AV16" s="1">
        <v>345.25</v>
      </c>
      <c r="AW16" s="1">
        <v>338.71428571428572</v>
      </c>
      <c r="AX16" s="3">
        <f t="shared" si="33"/>
        <v>340.9986471861472</v>
      </c>
      <c r="AY16" s="1">
        <v>349.45454545454544</v>
      </c>
      <c r="AZ16" s="1">
        <v>320.09523809523807</v>
      </c>
      <c r="BA16" s="1">
        <v>321.55</v>
      </c>
      <c r="BB16" s="1">
        <v>332.65</v>
      </c>
      <c r="BC16" s="3">
        <f t="shared" si="34"/>
        <v>330.93744588744585</v>
      </c>
      <c r="BD16" s="1">
        <v>360.82608695652175</v>
      </c>
      <c r="BE16" s="1">
        <v>322.6521739130435</v>
      </c>
      <c r="BF16" s="1">
        <v>336.40909090909093</v>
      </c>
      <c r="BG16" s="1">
        <v>339.04347826086956</v>
      </c>
      <c r="BH16" s="3">
        <f t="shared" si="35"/>
        <v>339.73270750988144</v>
      </c>
      <c r="BI16" s="1">
        <v>332.52173913043481</v>
      </c>
      <c r="BJ16" s="1">
        <v>301.08695652173913</v>
      </c>
      <c r="BK16" s="1">
        <v>315.56521739130437</v>
      </c>
      <c r="BL16" s="1">
        <v>297.73913043478262</v>
      </c>
      <c r="BM16" s="3">
        <f t="shared" si="36"/>
        <v>311.72826086956525</v>
      </c>
      <c r="BN16" s="1">
        <v>355.05555555555554</v>
      </c>
      <c r="BO16" s="1">
        <v>349.22727272727275</v>
      </c>
      <c r="BP16" s="1">
        <v>349.72727272727275</v>
      </c>
      <c r="BQ16" s="1">
        <v>344.22727272727275</v>
      </c>
      <c r="BR16" s="3">
        <f t="shared" si="37"/>
        <v>349.55934343434348</v>
      </c>
      <c r="BS16" s="1">
        <v>347.3478260869565</v>
      </c>
      <c r="BT16" s="1">
        <v>337.90476190476193</v>
      </c>
      <c r="BU16" s="1">
        <v>330.38095238095241</v>
      </c>
      <c r="BV16" s="1">
        <v>319.5</v>
      </c>
      <c r="BW16" s="3">
        <f t="shared" si="38"/>
        <v>333.78338509316768</v>
      </c>
      <c r="BX16" s="1">
        <v>323.36956521739131</v>
      </c>
      <c r="BY16" s="1">
        <v>300.80232558139534</v>
      </c>
      <c r="BZ16" s="1">
        <v>325.51136363636363</v>
      </c>
      <c r="CA16" s="1">
        <v>329.63855421686748</v>
      </c>
      <c r="CB16" s="3">
        <f t="shared" si="39"/>
        <v>319.83045216300445</v>
      </c>
      <c r="CC16" s="1">
        <v>351.40579710144925</v>
      </c>
      <c r="CD16" s="1">
        <v>326.24242424242425</v>
      </c>
      <c r="CE16" s="1">
        <v>335.12121212121212</v>
      </c>
      <c r="CF16" s="1">
        <v>336.9375</v>
      </c>
      <c r="CG16" s="3">
        <f t="shared" si="40"/>
        <v>337.42673336627138</v>
      </c>
      <c r="CH16" s="1">
        <v>0.95833333333333337</v>
      </c>
      <c r="CI16" s="1">
        <v>0.95833333333333337</v>
      </c>
      <c r="CJ16" s="1">
        <v>0.95833333333333337</v>
      </c>
      <c r="CK16" s="1">
        <v>0.95833333333333337</v>
      </c>
      <c r="CL16" s="3">
        <f t="shared" si="41"/>
        <v>0.95833333333333337</v>
      </c>
      <c r="CM16" s="1">
        <v>0.75</v>
      </c>
      <c r="CN16" s="1">
        <v>0.91666666666666663</v>
      </c>
      <c r="CO16" s="1">
        <v>0.91666666666666663</v>
      </c>
      <c r="CP16" s="1">
        <v>0.91666666666666663</v>
      </c>
      <c r="CQ16" s="3">
        <f t="shared" si="42"/>
        <v>0.87499999999999989</v>
      </c>
      <c r="CR16" s="1">
        <v>0.95833333333333337</v>
      </c>
      <c r="CS16" s="1">
        <v>0.875</v>
      </c>
      <c r="CT16" s="1">
        <v>0.875</v>
      </c>
      <c r="CU16" s="1">
        <v>0.83333333333333337</v>
      </c>
      <c r="CV16" s="3">
        <f t="shared" si="43"/>
        <v>0.88541666666666674</v>
      </c>
      <c r="CW16" s="1">
        <v>0.94845360824742264</v>
      </c>
      <c r="CX16" s="1">
        <v>0.88659793814432986</v>
      </c>
      <c r="CY16" s="1">
        <v>0.90721649484536082</v>
      </c>
      <c r="CZ16" s="1">
        <v>0.85567010309278346</v>
      </c>
      <c r="DA16" s="3">
        <f t="shared" si="44"/>
        <v>0.89948453608247425</v>
      </c>
      <c r="DB16" s="1">
        <v>1</v>
      </c>
      <c r="DC16" s="1">
        <v>0.91666666666666663</v>
      </c>
      <c r="DD16" s="1">
        <v>1</v>
      </c>
      <c r="DE16" s="1">
        <v>0.875</v>
      </c>
      <c r="DF16" s="3">
        <f t="shared" si="0"/>
        <v>0.94791666666666663</v>
      </c>
      <c r="DG16" s="1">
        <v>0.91666666666666663</v>
      </c>
      <c r="DH16" s="1">
        <v>0.875</v>
      </c>
      <c r="DI16" s="1">
        <v>0.86956521739130432</v>
      </c>
      <c r="DJ16" s="1">
        <v>0.86956521739130432</v>
      </c>
      <c r="DK16" s="3">
        <f t="shared" si="1"/>
        <v>0.88269927536231874</v>
      </c>
      <c r="DL16" s="1">
        <v>1</v>
      </c>
      <c r="DM16" s="1">
        <v>1</v>
      </c>
      <c r="DN16" s="1">
        <v>0.91666666666666663</v>
      </c>
      <c r="DO16" s="1">
        <v>0.95833333333333337</v>
      </c>
      <c r="DP16" s="3">
        <f t="shared" si="2"/>
        <v>0.96875</v>
      </c>
      <c r="DQ16" s="1">
        <v>0.971830985915493</v>
      </c>
      <c r="DR16" s="1">
        <v>0.92957746478873238</v>
      </c>
      <c r="DS16" s="1">
        <v>0.92957746478873238</v>
      </c>
      <c r="DT16" s="1">
        <v>0.90140845070422537</v>
      </c>
      <c r="DU16" s="3">
        <f t="shared" si="3"/>
        <v>0.93309859154929586</v>
      </c>
      <c r="DX16" s="6">
        <f t="shared" si="12"/>
        <v>-22.533816425120733</v>
      </c>
      <c r="DY16" s="6">
        <f t="shared" si="4"/>
        <v>-48.140316205533622</v>
      </c>
      <c r="DZ16" s="6">
        <f t="shared" si="4"/>
        <v>-34.162055335968375</v>
      </c>
      <c r="EA16" s="6">
        <f t="shared" si="4"/>
        <v>-46.488142292490124</v>
      </c>
      <c r="EB16" s="6">
        <f t="shared" si="13"/>
        <v>-37.831082564778214</v>
      </c>
      <c r="EC16" s="6"/>
      <c r="ED16" s="6">
        <f t="shared" si="14"/>
        <v>-23.97826086956519</v>
      </c>
      <c r="EE16" s="6">
        <f t="shared" si="14"/>
        <v>-37.102436323366589</v>
      </c>
      <c r="EF16" s="6">
        <f t="shared" si="14"/>
        <v>-4.869588744588782</v>
      </c>
      <c r="EG16" s="6">
        <f t="shared" si="14"/>
        <v>10.138554216867476</v>
      </c>
      <c r="EH16" s="6">
        <f t="shared" si="15"/>
        <v>-13.952932930163271</v>
      </c>
      <c r="EI16" s="6"/>
      <c r="EJ16" s="6">
        <f t="shared" si="16"/>
        <v>-28.036231884057941</v>
      </c>
      <c r="EK16" s="6">
        <f t="shared" si="5"/>
        <v>-25.440098661028912</v>
      </c>
      <c r="EL16" s="6">
        <f t="shared" si="5"/>
        <v>-9.6098484848484986</v>
      </c>
      <c r="EM16" s="6">
        <f t="shared" si="5"/>
        <v>-7.298945783132524</v>
      </c>
      <c r="EN16" s="6">
        <f t="shared" si="17"/>
        <v>-17.596281203266969</v>
      </c>
      <c r="EP16" s="1">
        <f t="shared" si="18"/>
        <v>-20.419082125603893</v>
      </c>
      <c r="EQ16" s="1">
        <f t="shared" si="19"/>
        <v>-24.3547890431106</v>
      </c>
      <c r="ER16" s="1">
        <f t="shared" si="20"/>
        <v>-7.1348814229249342</v>
      </c>
      <c r="ES16" s="1">
        <f t="shared" si="21"/>
        <v>8.6553526358397903</v>
      </c>
      <c r="ET16" s="6">
        <f t="shared" si="22"/>
        <v>-10.813349988949909</v>
      </c>
      <c r="EV16" s="1">
        <f t="shared" si="23"/>
        <v>-9.152173913043498</v>
      </c>
      <c r="EW16" s="1">
        <f t="shared" si="24"/>
        <v>-0.28463094034378855</v>
      </c>
      <c r="EX16" s="1">
        <f t="shared" si="25"/>
        <v>9.9461462450592535</v>
      </c>
      <c r="EY16" s="1">
        <f t="shared" si="26"/>
        <v>31.899423782084853</v>
      </c>
      <c r="EZ16" s="1">
        <f t="shared" si="27"/>
        <v>8.1021912934392049</v>
      </c>
      <c r="FB16" s="1">
        <f t="shared" si="28"/>
        <v>-31.685990338164231</v>
      </c>
      <c r="FC16" s="1">
        <f t="shared" si="29"/>
        <v>-48.424947145877411</v>
      </c>
      <c r="FD16" s="1">
        <f t="shared" si="30"/>
        <v>-24.215909090909122</v>
      </c>
      <c r="FE16" s="1">
        <f t="shared" si="31"/>
        <v>-14.588718510405272</v>
      </c>
      <c r="FF16" s="1">
        <f t="shared" si="32"/>
        <v>-29.728891271339009</v>
      </c>
    </row>
    <row r="17" spans="1:162" x14ac:dyDescent="0.25">
      <c r="A17" s="1" t="s">
        <v>135</v>
      </c>
      <c r="B17" s="1">
        <v>1</v>
      </c>
      <c r="C17" s="1">
        <v>17</v>
      </c>
      <c r="D17" s="1">
        <v>1</v>
      </c>
      <c r="E17" s="1">
        <v>35</v>
      </c>
      <c r="F17" s="1">
        <v>175</v>
      </c>
      <c r="G17" s="1">
        <v>57</v>
      </c>
      <c r="H17" s="2">
        <v>18.61</v>
      </c>
      <c r="I17" s="1">
        <v>4</v>
      </c>
      <c r="J17" s="1">
        <v>2</v>
      </c>
      <c r="K17" s="1">
        <v>12</v>
      </c>
      <c r="L17" s="1">
        <v>2</v>
      </c>
      <c r="N17" s="1">
        <v>1</v>
      </c>
      <c r="O17" s="1">
        <v>1</v>
      </c>
      <c r="P17" s="1">
        <v>0</v>
      </c>
      <c r="Q17" s="1">
        <v>14</v>
      </c>
      <c r="R17" s="1">
        <v>78</v>
      </c>
      <c r="S17" s="1">
        <v>78</v>
      </c>
      <c r="T17" s="1">
        <v>86</v>
      </c>
      <c r="U17" s="1">
        <v>87</v>
      </c>
      <c r="V17" s="1">
        <v>71</v>
      </c>
      <c r="W17" s="1">
        <v>25</v>
      </c>
      <c r="X17" s="1">
        <f t="shared" si="9"/>
        <v>425</v>
      </c>
      <c r="Z17" s="1">
        <v>3</v>
      </c>
      <c r="AA17" s="1">
        <v>13</v>
      </c>
      <c r="AB17" s="1">
        <v>22</v>
      </c>
      <c r="AC17" s="1">
        <v>52</v>
      </c>
      <c r="AD17" s="1">
        <v>4</v>
      </c>
      <c r="AE17" s="1">
        <v>92</v>
      </c>
      <c r="AF17" s="1">
        <v>95</v>
      </c>
      <c r="AG17" s="1">
        <v>8</v>
      </c>
      <c r="AH17" s="1">
        <f t="shared" si="10"/>
        <v>273</v>
      </c>
      <c r="AI17" s="1">
        <v>2.37</v>
      </c>
      <c r="AJ17" s="1">
        <v>3</v>
      </c>
      <c r="AK17" s="1">
        <v>6</v>
      </c>
      <c r="AL17" s="1">
        <v>83</v>
      </c>
      <c r="AM17" s="1">
        <v>2</v>
      </c>
      <c r="AN17" s="1">
        <v>85</v>
      </c>
      <c r="AO17" s="1">
        <v>62</v>
      </c>
      <c r="AP17" s="1">
        <v>78</v>
      </c>
      <c r="AQ17" s="1">
        <v>71</v>
      </c>
      <c r="AR17" s="1">
        <f t="shared" si="11"/>
        <v>381</v>
      </c>
      <c r="AS17" s="1">
        <v>4.58</v>
      </c>
      <c r="AT17" s="1">
        <v>456.39130434782606</v>
      </c>
      <c r="AU17" s="1">
        <v>406.95833333333331</v>
      </c>
      <c r="AV17" s="1">
        <v>403.60869565217394</v>
      </c>
      <c r="AW17" s="1">
        <v>396.09090909090907</v>
      </c>
      <c r="AX17" s="3">
        <f t="shared" si="33"/>
        <v>415.76231060606057</v>
      </c>
      <c r="AY17" s="1">
        <v>433.41666666666669</v>
      </c>
      <c r="AZ17" s="1">
        <v>426.26086956521738</v>
      </c>
      <c r="BA17" s="1">
        <v>422.13043478260869</v>
      </c>
      <c r="BB17" s="1">
        <v>403.875</v>
      </c>
      <c r="BC17" s="3">
        <f t="shared" si="34"/>
        <v>421.42074275362319</v>
      </c>
      <c r="BD17" s="1">
        <v>428.33333333333331</v>
      </c>
      <c r="BE17" s="1">
        <v>410.43478260869563</v>
      </c>
      <c r="BF17" s="1">
        <v>403.73913043478262</v>
      </c>
      <c r="BG17" s="1">
        <v>382.08695652173913</v>
      </c>
      <c r="BH17" s="3">
        <f t="shared" si="35"/>
        <v>406.14855072463763</v>
      </c>
      <c r="BI17" s="1">
        <v>452</v>
      </c>
      <c r="BJ17" s="1">
        <v>397.91666666666669</v>
      </c>
      <c r="BK17" s="1">
        <v>391.33333333333331</v>
      </c>
      <c r="BL17" s="1">
        <v>387.91666666666669</v>
      </c>
      <c r="BM17" s="3">
        <f t="shared" si="36"/>
        <v>407.29166666666669</v>
      </c>
      <c r="BN17" s="1">
        <v>536.08695652173913</v>
      </c>
      <c r="BO17" s="1">
        <v>471.36363636363637</v>
      </c>
      <c r="BP17" s="1">
        <v>428.125</v>
      </c>
      <c r="BQ17" s="1">
        <v>449</v>
      </c>
      <c r="BR17" s="3">
        <f t="shared" si="37"/>
        <v>471.14389822134387</v>
      </c>
      <c r="BS17" s="1">
        <v>508.82608695652175</v>
      </c>
      <c r="BT17" s="1">
        <v>452.29166666666669</v>
      </c>
      <c r="BU17" s="1">
        <v>439.20833333333331</v>
      </c>
      <c r="BV17" s="1">
        <v>441.30434782608694</v>
      </c>
      <c r="BW17" s="3">
        <f t="shared" si="38"/>
        <v>460.40760869565219</v>
      </c>
      <c r="BX17" s="1">
        <v>406.71875</v>
      </c>
      <c r="BY17" s="1">
        <v>366.63043478260869</v>
      </c>
      <c r="BZ17" s="1">
        <v>390.25274725274727</v>
      </c>
      <c r="CA17" s="1">
        <v>376.30526315789473</v>
      </c>
      <c r="CB17" s="3">
        <f t="shared" si="39"/>
        <v>384.97679879831264</v>
      </c>
      <c r="CC17" s="1">
        <v>439.14084507042253</v>
      </c>
      <c r="CD17" s="1">
        <v>414.44285714285712</v>
      </c>
      <c r="CE17" s="1">
        <v>409.82608695652175</v>
      </c>
      <c r="CF17" s="1">
        <v>394.13043478260869</v>
      </c>
      <c r="CG17" s="3">
        <f t="shared" si="40"/>
        <v>414.38505598810252</v>
      </c>
      <c r="CH17" s="1">
        <v>1</v>
      </c>
      <c r="CI17" s="1">
        <v>1</v>
      </c>
      <c r="CJ17" s="1">
        <v>1</v>
      </c>
      <c r="CK17" s="1">
        <v>1</v>
      </c>
      <c r="CL17" s="3">
        <f t="shared" si="41"/>
        <v>1</v>
      </c>
      <c r="CM17" s="1">
        <v>0.95833333333333337</v>
      </c>
      <c r="CN17" s="1">
        <v>0.91666666666666663</v>
      </c>
      <c r="CO17" s="1">
        <v>1</v>
      </c>
      <c r="CP17" s="1">
        <v>1</v>
      </c>
      <c r="CQ17" s="3">
        <f t="shared" si="42"/>
        <v>0.96875</v>
      </c>
      <c r="CR17" s="1">
        <v>0.95833333333333337</v>
      </c>
      <c r="CS17" s="1">
        <v>1</v>
      </c>
      <c r="CT17" s="1">
        <v>1</v>
      </c>
      <c r="CU17" s="1">
        <v>0.95833333333333337</v>
      </c>
      <c r="CV17" s="3">
        <f t="shared" si="43"/>
        <v>0.97916666666666674</v>
      </c>
      <c r="CW17" s="1">
        <v>0.98969072164948457</v>
      </c>
      <c r="CX17" s="1">
        <v>0.94845360824742264</v>
      </c>
      <c r="CY17" s="1">
        <v>0.93814432989690721</v>
      </c>
      <c r="CZ17" s="1">
        <v>0.97938144329896903</v>
      </c>
      <c r="DA17" s="3">
        <f t="shared" si="44"/>
        <v>0.96391752577319589</v>
      </c>
      <c r="DB17" s="1">
        <v>1</v>
      </c>
      <c r="DC17" s="1">
        <v>1</v>
      </c>
      <c r="DD17" s="1">
        <v>0.95833333333333337</v>
      </c>
      <c r="DE17" s="1">
        <v>0.95652173913043481</v>
      </c>
      <c r="DF17" s="3">
        <f t="shared" si="0"/>
        <v>0.97871376811594213</v>
      </c>
      <c r="DG17" s="1">
        <v>1</v>
      </c>
      <c r="DH17" s="1">
        <v>1</v>
      </c>
      <c r="DI17" s="1">
        <v>0.95833333333333337</v>
      </c>
      <c r="DJ17" s="1">
        <v>1</v>
      </c>
      <c r="DK17" s="3">
        <f t="shared" si="1"/>
        <v>0.98958333333333337</v>
      </c>
      <c r="DL17" s="1">
        <v>1</v>
      </c>
      <c r="DM17" s="1">
        <v>0.95833333333333337</v>
      </c>
      <c r="DN17" s="1">
        <v>1</v>
      </c>
      <c r="DO17" s="1">
        <v>0.95833333333333337</v>
      </c>
      <c r="DP17" s="3">
        <f t="shared" si="2"/>
        <v>0.97916666666666674</v>
      </c>
      <c r="DQ17" s="1">
        <v>1</v>
      </c>
      <c r="DR17" s="1">
        <v>0.9859154929577465</v>
      </c>
      <c r="DS17" s="1">
        <v>0.971830985915493</v>
      </c>
      <c r="DT17" s="1">
        <v>0.971830985915493</v>
      </c>
      <c r="DU17" s="3">
        <f t="shared" si="3"/>
        <v>0.98239436619718312</v>
      </c>
      <c r="DX17" s="6">
        <f t="shared" si="12"/>
        <v>-84.086956521739125</v>
      </c>
      <c r="DY17" s="6">
        <f t="shared" si="12"/>
        <v>-73.446969696969688</v>
      </c>
      <c r="DZ17" s="6">
        <f t="shared" si="12"/>
        <v>-36.791666666666686</v>
      </c>
      <c r="EA17" s="6">
        <f t="shared" si="12"/>
        <v>-61.083333333333314</v>
      </c>
      <c r="EB17" s="6">
        <f t="shared" si="13"/>
        <v>-63.852231554677203</v>
      </c>
      <c r="EC17" s="6"/>
      <c r="ED17" s="6">
        <f t="shared" si="14"/>
        <v>-102.10733695652175</v>
      </c>
      <c r="EE17" s="6">
        <f t="shared" si="14"/>
        <v>-85.661231884057997</v>
      </c>
      <c r="EF17" s="6">
        <f t="shared" si="14"/>
        <v>-48.955586080586045</v>
      </c>
      <c r="EG17" s="6">
        <f t="shared" si="14"/>
        <v>-64.999084668192211</v>
      </c>
      <c r="EH17" s="6">
        <f t="shared" si="15"/>
        <v>-75.4308098973395</v>
      </c>
      <c r="EI17" s="6"/>
      <c r="EJ17" s="6">
        <f t="shared" si="16"/>
        <v>-32.422095070422529</v>
      </c>
      <c r="EK17" s="6">
        <f t="shared" si="5"/>
        <v>-47.812422360248434</v>
      </c>
      <c r="EL17" s="6">
        <f t="shared" si="5"/>
        <v>-19.573339703774479</v>
      </c>
      <c r="EM17" s="6">
        <f t="shared" si="5"/>
        <v>-17.82517162471396</v>
      </c>
      <c r="EN17" s="6">
        <f t="shared" si="17"/>
        <v>-29.40825718978985</v>
      </c>
      <c r="EP17" s="1">
        <f t="shared" si="18"/>
        <v>-87.324728260869563</v>
      </c>
      <c r="EQ17" s="1">
        <f t="shared" si="19"/>
        <v>-68.009716732542813</v>
      </c>
      <c r="ER17" s="1">
        <f t="shared" si="20"/>
        <v>-19.476419413919359</v>
      </c>
      <c r="ES17" s="1">
        <f t="shared" si="21"/>
        <v>-42.153070175438643</v>
      </c>
      <c r="ET17" s="6">
        <f t="shared" si="22"/>
        <v>-54.240983645692594</v>
      </c>
      <c r="EV17" s="1">
        <f t="shared" si="23"/>
        <v>-45.28125</v>
      </c>
      <c r="EW17" s="1">
        <f t="shared" si="24"/>
        <v>-31.286231884057997</v>
      </c>
      <c r="EX17" s="1">
        <f t="shared" si="25"/>
        <v>-1.0805860805860448</v>
      </c>
      <c r="EY17" s="1">
        <f t="shared" si="26"/>
        <v>-11.611403508771957</v>
      </c>
      <c r="EZ17" s="1">
        <f t="shared" si="27"/>
        <v>-22.314867868354</v>
      </c>
      <c r="FB17" s="1">
        <f t="shared" si="28"/>
        <v>-129.36820652173913</v>
      </c>
      <c r="FC17" s="1">
        <f t="shared" si="29"/>
        <v>-104.73320158102769</v>
      </c>
      <c r="FD17" s="1">
        <f t="shared" si="30"/>
        <v>-37.87225274725273</v>
      </c>
      <c r="FE17" s="1">
        <f t="shared" si="31"/>
        <v>-72.694736842105272</v>
      </c>
      <c r="FF17" s="1">
        <f t="shared" si="32"/>
        <v>-86.167099423031203</v>
      </c>
    </row>
    <row r="18" spans="1:162" x14ac:dyDescent="0.25">
      <c r="A18" s="1" t="s">
        <v>136</v>
      </c>
      <c r="B18" s="1">
        <v>1</v>
      </c>
      <c r="C18" s="1">
        <v>8</v>
      </c>
      <c r="D18" s="1">
        <v>1</v>
      </c>
      <c r="E18" s="1">
        <v>23</v>
      </c>
      <c r="F18" s="1">
        <v>191</v>
      </c>
      <c r="G18" s="1">
        <v>113</v>
      </c>
      <c r="H18" s="2">
        <v>31</v>
      </c>
      <c r="I18" s="1">
        <v>4</v>
      </c>
      <c r="J18" s="1">
        <v>9</v>
      </c>
      <c r="K18" s="1">
        <v>13</v>
      </c>
      <c r="L18" s="1">
        <v>2</v>
      </c>
      <c r="N18" s="1">
        <v>1</v>
      </c>
      <c r="O18" s="1">
        <v>1</v>
      </c>
      <c r="P18" s="1">
        <v>4</v>
      </c>
      <c r="Q18" s="1">
        <v>12</v>
      </c>
      <c r="R18" s="1">
        <v>18</v>
      </c>
      <c r="S18" s="1">
        <v>9</v>
      </c>
      <c r="T18" s="1">
        <v>9</v>
      </c>
      <c r="U18" s="1">
        <v>21</v>
      </c>
      <c r="V18" s="1">
        <v>91</v>
      </c>
      <c r="W18" s="1">
        <v>49</v>
      </c>
      <c r="X18" s="1">
        <f t="shared" si="9"/>
        <v>197</v>
      </c>
      <c r="Y18" s="1">
        <v>4.04</v>
      </c>
      <c r="Z18" s="1">
        <v>8</v>
      </c>
      <c r="AA18" s="1">
        <v>13</v>
      </c>
      <c r="AB18" s="1">
        <v>71</v>
      </c>
      <c r="AC18" s="1">
        <v>92</v>
      </c>
      <c r="AD18" s="1">
        <v>90</v>
      </c>
      <c r="AE18" s="1">
        <v>81</v>
      </c>
      <c r="AF18" s="1">
        <v>29</v>
      </c>
      <c r="AG18" s="1">
        <v>94</v>
      </c>
      <c r="AH18" s="1">
        <f t="shared" si="10"/>
        <v>457</v>
      </c>
      <c r="AI18" s="1">
        <v>19.190000000000001</v>
      </c>
      <c r="AJ18" s="1">
        <v>4</v>
      </c>
      <c r="AK18" s="1">
        <v>5</v>
      </c>
      <c r="AL18" s="1">
        <v>7</v>
      </c>
      <c r="AM18" s="1">
        <v>3</v>
      </c>
      <c r="AN18" s="1">
        <v>8</v>
      </c>
      <c r="AO18" s="1">
        <v>4</v>
      </c>
      <c r="AP18" s="1">
        <v>48</v>
      </c>
      <c r="AQ18" s="1">
        <v>55</v>
      </c>
      <c r="AR18" s="1">
        <f t="shared" si="11"/>
        <v>125</v>
      </c>
      <c r="AS18" s="1">
        <v>9.61</v>
      </c>
      <c r="AT18" s="1">
        <v>374.3478260869565</v>
      </c>
      <c r="AU18" s="1">
        <v>345</v>
      </c>
      <c r="AV18" s="1">
        <v>325.39130434782606</v>
      </c>
      <c r="AW18" s="1">
        <v>324.86956521739131</v>
      </c>
      <c r="AX18" s="3">
        <f t="shared" si="33"/>
        <v>342.40217391304344</v>
      </c>
      <c r="AY18" s="1">
        <v>383.13043478260869</v>
      </c>
      <c r="AZ18" s="1">
        <v>345.20833333333331</v>
      </c>
      <c r="BA18" s="1">
        <v>326.09523809523807</v>
      </c>
      <c r="BB18" s="1">
        <v>327.71428571428572</v>
      </c>
      <c r="BC18" s="3">
        <f t="shared" si="34"/>
        <v>345.53707298136646</v>
      </c>
      <c r="BD18" s="1">
        <v>370.08695652173913</v>
      </c>
      <c r="BE18" s="1">
        <v>350.60869565217394</v>
      </c>
      <c r="BF18" s="1">
        <v>312.3478260869565</v>
      </c>
      <c r="BG18" s="1">
        <v>323.89999999999998</v>
      </c>
      <c r="BH18" s="3">
        <f t="shared" si="35"/>
        <v>339.2358695652174</v>
      </c>
      <c r="BI18" s="1">
        <v>347.08333333333331</v>
      </c>
      <c r="BJ18" s="1">
        <v>342.25</v>
      </c>
      <c r="BK18" s="1">
        <v>340.95454545454544</v>
      </c>
      <c r="BL18" s="1">
        <v>336.40909090909093</v>
      </c>
      <c r="BM18" s="3">
        <f t="shared" si="36"/>
        <v>341.67424242424244</v>
      </c>
      <c r="BN18" s="1">
        <v>355.95833333333331</v>
      </c>
      <c r="BO18" s="1">
        <v>338.54166666666669</v>
      </c>
      <c r="BP18" s="1">
        <v>333</v>
      </c>
      <c r="BQ18" s="1">
        <v>330.22727272727275</v>
      </c>
      <c r="BR18" s="3">
        <f t="shared" si="37"/>
        <v>339.43181818181819</v>
      </c>
      <c r="BS18" s="1">
        <v>354.875</v>
      </c>
      <c r="BT18" s="1">
        <v>346.08695652173913</v>
      </c>
      <c r="BU18" s="1">
        <v>328.81818181818181</v>
      </c>
      <c r="BV18" s="1">
        <v>317.13636363636363</v>
      </c>
      <c r="BW18" s="3">
        <f t="shared" si="38"/>
        <v>336.72912549407113</v>
      </c>
      <c r="BX18" s="1">
        <v>361.27368421052631</v>
      </c>
      <c r="BY18" s="1">
        <v>345.27173913043481</v>
      </c>
      <c r="BZ18" s="1">
        <v>329.97872340425533</v>
      </c>
      <c r="CA18" s="1">
        <v>326</v>
      </c>
      <c r="CB18" s="3">
        <f t="shared" si="39"/>
        <v>340.63103668630413</v>
      </c>
      <c r="CC18" s="1">
        <v>375.85507246376812</v>
      </c>
      <c r="CD18" s="1">
        <v>346.94202898550725</v>
      </c>
      <c r="CE18" s="1">
        <v>321.13432835820896</v>
      </c>
      <c r="CF18" s="1">
        <v>325.5</v>
      </c>
      <c r="CG18" s="3">
        <f t="shared" si="40"/>
        <v>342.3578574518711</v>
      </c>
      <c r="CH18" s="1">
        <v>1</v>
      </c>
      <c r="CI18" s="1">
        <v>1</v>
      </c>
      <c r="CJ18" s="1">
        <v>0.91666666666666663</v>
      </c>
      <c r="CK18" s="1">
        <v>0.91666666666666663</v>
      </c>
      <c r="CL18" s="3">
        <f t="shared" si="41"/>
        <v>0.95833333333333326</v>
      </c>
      <c r="CM18" s="1">
        <v>1</v>
      </c>
      <c r="CN18" s="1">
        <v>1</v>
      </c>
      <c r="CO18" s="1">
        <v>0.91666666666666663</v>
      </c>
      <c r="CP18" s="1">
        <v>0.91666666666666663</v>
      </c>
      <c r="CQ18" s="3">
        <f t="shared" si="42"/>
        <v>0.95833333333333326</v>
      </c>
      <c r="CR18" s="1">
        <v>1</v>
      </c>
      <c r="CS18" s="1">
        <v>0.95833333333333337</v>
      </c>
      <c r="CT18" s="1">
        <v>0.91666666666666663</v>
      </c>
      <c r="CU18" s="1">
        <v>0.91666666666666663</v>
      </c>
      <c r="CV18" s="3">
        <f t="shared" si="43"/>
        <v>0.94791666666666663</v>
      </c>
      <c r="CW18" s="1">
        <v>0.97938144329896903</v>
      </c>
      <c r="CX18" s="1">
        <v>0.94845360824742264</v>
      </c>
      <c r="CY18" s="1">
        <v>0.96907216494845361</v>
      </c>
      <c r="CZ18" s="1">
        <v>0.93814432989690721</v>
      </c>
      <c r="DA18" s="3">
        <f t="shared" si="44"/>
        <v>0.95876288659793807</v>
      </c>
      <c r="DB18" s="1">
        <v>0.95833333333333337</v>
      </c>
      <c r="DC18" s="1">
        <v>0.91666666666666663</v>
      </c>
      <c r="DD18" s="1">
        <v>1</v>
      </c>
      <c r="DE18" s="1">
        <v>0.95833333333333337</v>
      </c>
      <c r="DF18" s="3">
        <f t="shared" si="0"/>
        <v>0.95833333333333337</v>
      </c>
      <c r="DG18" s="1">
        <v>0.95833333333333337</v>
      </c>
      <c r="DH18" s="1">
        <v>1</v>
      </c>
      <c r="DI18" s="1">
        <v>0.875</v>
      </c>
      <c r="DJ18" s="1">
        <v>0.875</v>
      </c>
      <c r="DK18" s="3">
        <f t="shared" si="1"/>
        <v>0.92708333333333337</v>
      </c>
      <c r="DL18" s="1">
        <v>1</v>
      </c>
      <c r="DM18" s="1">
        <v>1</v>
      </c>
      <c r="DN18" s="1">
        <v>0.95833333333333337</v>
      </c>
      <c r="DO18" s="1">
        <v>0.86956521739130432</v>
      </c>
      <c r="DP18" s="3">
        <f t="shared" si="2"/>
        <v>0.95697463768115942</v>
      </c>
      <c r="DQ18" s="1">
        <v>0.971830985915493</v>
      </c>
      <c r="DR18" s="1">
        <v>0.971830985915493</v>
      </c>
      <c r="DS18" s="1">
        <v>0.94366197183098588</v>
      </c>
      <c r="DT18" s="1">
        <v>0.90140845070422537</v>
      </c>
      <c r="DU18" s="3">
        <f t="shared" si="3"/>
        <v>0.94718309859154937</v>
      </c>
      <c r="DX18" s="6">
        <f t="shared" si="12"/>
        <v>-8.875</v>
      </c>
      <c r="DY18" s="6">
        <f t="shared" si="12"/>
        <v>3.7083333333333144</v>
      </c>
      <c r="DZ18" s="6">
        <f t="shared" si="12"/>
        <v>7.954545454545439</v>
      </c>
      <c r="EA18" s="6">
        <f t="shared" si="12"/>
        <v>6.181818181818187</v>
      </c>
      <c r="EB18" s="6">
        <f t="shared" si="13"/>
        <v>2.2424242424242351</v>
      </c>
      <c r="EC18" s="6"/>
      <c r="ED18" s="6">
        <f t="shared" si="14"/>
        <v>6.3986842105263122</v>
      </c>
      <c r="EE18" s="6">
        <f t="shared" si="14"/>
        <v>-0.8152173913043157</v>
      </c>
      <c r="EF18" s="6">
        <f t="shared" si="14"/>
        <v>1.1605415860735206</v>
      </c>
      <c r="EG18" s="6">
        <f t="shared" si="14"/>
        <v>8.863636363636374</v>
      </c>
      <c r="EH18" s="6">
        <f t="shared" si="15"/>
        <v>3.9019111922329728</v>
      </c>
      <c r="EI18" s="6"/>
      <c r="EJ18" s="6">
        <f t="shared" si="16"/>
        <v>-14.581388253241812</v>
      </c>
      <c r="EK18" s="6">
        <f t="shared" si="16"/>
        <v>-1.6702898550724399</v>
      </c>
      <c r="EL18" s="6">
        <f t="shared" si="16"/>
        <v>8.8443950460463725</v>
      </c>
      <c r="EM18" s="6">
        <f t="shared" si="16"/>
        <v>0.5</v>
      </c>
      <c r="EN18" s="6">
        <f t="shared" si="17"/>
        <v>-1.7268207655669698</v>
      </c>
      <c r="EP18" s="1">
        <f t="shared" si="18"/>
        <v>9.7528508771929978</v>
      </c>
      <c r="EQ18" s="1">
        <f t="shared" si="19"/>
        <v>4.8759057971014386</v>
      </c>
      <c r="ER18" s="1">
        <f t="shared" si="20"/>
        <v>-6.9985493230174143</v>
      </c>
      <c r="ES18" s="1">
        <f t="shared" si="21"/>
        <v>-7.3181818181818699</v>
      </c>
      <c r="ET18" s="6">
        <f t="shared" si="22"/>
        <v>7.800638327378806E-2</v>
      </c>
      <c r="EV18" s="1">
        <f t="shared" si="23"/>
        <v>14.190350877192998</v>
      </c>
      <c r="EW18" s="1">
        <f t="shared" si="24"/>
        <v>3.0217391304348098</v>
      </c>
      <c r="EX18" s="1">
        <f t="shared" si="25"/>
        <v>-10.975822050290105</v>
      </c>
      <c r="EY18" s="1">
        <f t="shared" si="26"/>
        <v>-10.409090909090935</v>
      </c>
      <c r="EZ18" s="1">
        <f t="shared" si="27"/>
        <v>-1.0432057379383082</v>
      </c>
      <c r="FB18" s="1">
        <f t="shared" si="28"/>
        <v>5.3153508771929978</v>
      </c>
      <c r="FC18" s="1">
        <f t="shared" si="29"/>
        <v>6.7300724637681242</v>
      </c>
      <c r="FD18" s="1">
        <f t="shared" si="30"/>
        <v>-3.0212765957446663</v>
      </c>
      <c r="FE18" s="1">
        <f t="shared" si="31"/>
        <v>-4.2272727272727479</v>
      </c>
      <c r="FF18" s="1">
        <f t="shared" si="32"/>
        <v>1.1992185044859269</v>
      </c>
    </row>
    <row r="19" spans="1:162" x14ac:dyDescent="0.25">
      <c r="A19" s="1" t="s">
        <v>137</v>
      </c>
      <c r="B19" s="1">
        <v>1</v>
      </c>
      <c r="C19" s="1">
        <v>19</v>
      </c>
      <c r="D19" s="1">
        <v>2</v>
      </c>
      <c r="E19" s="1">
        <v>20</v>
      </c>
      <c r="F19" s="1">
        <v>162</v>
      </c>
      <c r="G19" s="1">
        <v>55</v>
      </c>
      <c r="H19" s="2">
        <v>20.96</v>
      </c>
      <c r="I19" s="1">
        <v>3</v>
      </c>
      <c r="J19" s="1">
        <v>1</v>
      </c>
      <c r="K19" s="1">
        <v>23</v>
      </c>
      <c r="L19" s="1">
        <v>2</v>
      </c>
      <c r="M19" s="1" t="s">
        <v>138</v>
      </c>
      <c r="N19" s="1">
        <v>1</v>
      </c>
      <c r="O19" s="1">
        <v>1</v>
      </c>
      <c r="P19" s="1">
        <v>7</v>
      </c>
      <c r="Q19" s="1">
        <v>12</v>
      </c>
      <c r="R19" s="1">
        <v>3</v>
      </c>
      <c r="S19" s="1">
        <v>1</v>
      </c>
      <c r="T19" s="1">
        <v>3</v>
      </c>
      <c r="U19" s="1">
        <v>1</v>
      </c>
      <c r="V19" s="1">
        <v>98</v>
      </c>
      <c r="W19" s="1">
        <v>3</v>
      </c>
      <c r="X19" s="1">
        <f t="shared" si="9"/>
        <v>109</v>
      </c>
      <c r="Z19" s="1">
        <v>4</v>
      </c>
      <c r="AA19" s="1">
        <v>12</v>
      </c>
      <c r="AB19" s="1">
        <v>76</v>
      </c>
      <c r="AC19" s="1">
        <v>100</v>
      </c>
      <c r="AD19" s="1">
        <v>61</v>
      </c>
      <c r="AE19" s="1">
        <v>99</v>
      </c>
      <c r="AF19" s="1">
        <v>51</v>
      </c>
      <c r="AG19" s="1">
        <v>25</v>
      </c>
      <c r="AH19" s="1">
        <f t="shared" si="10"/>
        <v>412</v>
      </c>
      <c r="AJ19" s="1">
        <v>6</v>
      </c>
      <c r="AK19" s="1">
        <v>2</v>
      </c>
      <c r="AL19" s="1">
        <v>78</v>
      </c>
      <c r="AM19" s="1">
        <v>0</v>
      </c>
      <c r="AN19" s="1">
        <v>9</v>
      </c>
      <c r="AO19" s="1">
        <v>53</v>
      </c>
      <c r="AP19" s="1">
        <v>8</v>
      </c>
      <c r="AQ19" s="1">
        <v>83</v>
      </c>
      <c r="AR19" s="1">
        <f t="shared" si="11"/>
        <v>231</v>
      </c>
      <c r="AT19" s="1">
        <v>474.70833333333331</v>
      </c>
      <c r="AU19" s="1">
        <v>488.83333333333331</v>
      </c>
      <c r="AV19" s="1">
        <v>462.39130434782606</v>
      </c>
      <c r="AW19" s="1">
        <v>497.40909090909093</v>
      </c>
      <c r="AX19" s="3">
        <f t="shared" si="33"/>
        <v>480.83551548089594</v>
      </c>
      <c r="AY19" s="1">
        <v>473.18181818181819</v>
      </c>
      <c r="AZ19" s="1">
        <v>442.21739130434781</v>
      </c>
      <c r="BA19" s="1">
        <v>499.7</v>
      </c>
      <c r="BB19" s="1">
        <v>491.47619047619048</v>
      </c>
      <c r="BC19" s="3">
        <f t="shared" si="34"/>
        <v>476.64384999058916</v>
      </c>
      <c r="BD19" s="1">
        <v>451.875</v>
      </c>
      <c r="BE19" s="1">
        <v>500.2</v>
      </c>
      <c r="BF19" s="1">
        <v>471.95454545454544</v>
      </c>
      <c r="BG19" s="1">
        <v>535.73913043478262</v>
      </c>
      <c r="BH19" s="3">
        <f t="shared" si="35"/>
        <v>489.94216897233207</v>
      </c>
      <c r="BI19" s="1">
        <v>439.13043478260869</v>
      </c>
      <c r="BJ19" s="1">
        <v>533.09523809523807</v>
      </c>
      <c r="BK19" s="1">
        <v>464.39130434782606</v>
      </c>
      <c r="BL19" s="1">
        <v>488.81818181818181</v>
      </c>
      <c r="BM19" s="3">
        <f t="shared" si="36"/>
        <v>481.35878976096365</v>
      </c>
      <c r="BN19" s="1">
        <v>439.91666666666669</v>
      </c>
      <c r="BO19" s="1">
        <v>448</v>
      </c>
      <c r="BP19" s="1">
        <v>475.68181818181819</v>
      </c>
      <c r="BQ19" s="1">
        <v>471.26086956521738</v>
      </c>
      <c r="BR19" s="3">
        <f t="shared" si="37"/>
        <v>458.71483860342562</v>
      </c>
      <c r="BS19" s="1">
        <v>471.29166666666669</v>
      </c>
      <c r="BT19" s="1">
        <v>472.27272727272725</v>
      </c>
      <c r="BU19" s="1">
        <v>452.13043478260869</v>
      </c>
      <c r="BV19" s="1">
        <v>519.47826086956525</v>
      </c>
      <c r="BW19" s="3">
        <f t="shared" si="38"/>
        <v>478.793272397892</v>
      </c>
      <c r="BX19" s="1">
        <v>432.21839080459768</v>
      </c>
      <c r="BY19" s="1">
        <v>461.5</v>
      </c>
      <c r="BZ19" s="1">
        <v>442.79347826086956</v>
      </c>
      <c r="CA19" s="1">
        <v>504.52272727272725</v>
      </c>
      <c r="CB19" s="3">
        <f t="shared" si="39"/>
        <v>460.25864908454861</v>
      </c>
      <c r="CC19" s="1">
        <v>466.4</v>
      </c>
      <c r="CD19" s="1">
        <v>476.2238805970149</v>
      </c>
      <c r="CE19" s="1">
        <v>477.10769230769233</v>
      </c>
      <c r="CF19" s="1">
        <v>508.87878787878788</v>
      </c>
      <c r="CG19" s="3">
        <f t="shared" si="40"/>
        <v>482.15259019587381</v>
      </c>
      <c r="CH19" s="1">
        <v>0.95833333333333337</v>
      </c>
      <c r="CI19" s="1">
        <v>0.875</v>
      </c>
      <c r="CJ19" s="1">
        <v>0.95833333333333337</v>
      </c>
      <c r="CK19" s="1">
        <v>0.91666666666666663</v>
      </c>
      <c r="CL19" s="3">
        <f t="shared" si="41"/>
        <v>0.92708333333333337</v>
      </c>
      <c r="CM19" s="1">
        <v>1</v>
      </c>
      <c r="CN19" s="1">
        <v>0.95833333333333337</v>
      </c>
      <c r="CO19" s="1">
        <v>0.91666666666666663</v>
      </c>
      <c r="CP19" s="1">
        <v>0.95833333333333337</v>
      </c>
      <c r="CQ19" s="3">
        <f t="shared" si="42"/>
        <v>0.95833333333333337</v>
      </c>
      <c r="CR19" s="1">
        <v>1</v>
      </c>
      <c r="CS19" s="1">
        <v>0.91666666666666663</v>
      </c>
      <c r="CT19" s="1">
        <v>0.95833333333333337</v>
      </c>
      <c r="CU19" s="1">
        <v>0.95833333333333337</v>
      </c>
      <c r="CV19" s="3">
        <f t="shared" si="43"/>
        <v>0.95833333333333337</v>
      </c>
      <c r="CW19" s="1">
        <v>0.91578947368421049</v>
      </c>
      <c r="CX19" s="1">
        <v>0.89795918367346939</v>
      </c>
      <c r="CY19" s="1">
        <v>0.93877551020408168</v>
      </c>
      <c r="CZ19" s="1">
        <v>0.90721649484536082</v>
      </c>
      <c r="DA19" s="3">
        <f t="shared" si="44"/>
        <v>0.91493516560178056</v>
      </c>
      <c r="DB19" s="1">
        <v>1</v>
      </c>
      <c r="DC19" s="1">
        <v>1</v>
      </c>
      <c r="DD19" s="1">
        <v>0.95833333333333337</v>
      </c>
      <c r="DE19" s="1">
        <v>0.95652173913043481</v>
      </c>
      <c r="DF19" s="3">
        <f t="shared" si="0"/>
        <v>0.97871376811594213</v>
      </c>
      <c r="DG19" s="1">
        <v>0.91666666666666663</v>
      </c>
      <c r="DH19" s="1">
        <v>0.95833333333333337</v>
      </c>
      <c r="DI19" s="1">
        <v>0.83333333333333337</v>
      </c>
      <c r="DJ19" s="1">
        <v>0.875</v>
      </c>
      <c r="DK19" s="3">
        <f t="shared" si="1"/>
        <v>0.89583333333333337</v>
      </c>
      <c r="DL19" s="1">
        <v>1</v>
      </c>
      <c r="DM19" s="1">
        <v>0.86956521739130432</v>
      </c>
      <c r="DN19" s="1">
        <v>0.95652173913043481</v>
      </c>
      <c r="DO19" s="1">
        <v>0.95833333333333337</v>
      </c>
      <c r="DP19" s="3">
        <f t="shared" si="2"/>
        <v>0.94610507246376818</v>
      </c>
      <c r="DQ19" s="1">
        <v>0.97222222222222221</v>
      </c>
      <c r="DR19" s="1">
        <v>0.94366197183098588</v>
      </c>
      <c r="DS19" s="1">
        <v>0.91549295774647887</v>
      </c>
      <c r="DT19" s="1">
        <v>0.92957746478873238</v>
      </c>
      <c r="DU19" s="3">
        <f t="shared" si="3"/>
        <v>0.94023865414710484</v>
      </c>
      <c r="DX19" s="6">
        <f t="shared" si="12"/>
        <v>-0.78623188405799738</v>
      </c>
      <c r="DY19" s="6">
        <f t="shared" si="12"/>
        <v>85.095238095238074</v>
      </c>
      <c r="DZ19" s="6">
        <f t="shared" si="12"/>
        <v>-11.290513833992122</v>
      </c>
      <c r="EA19" s="6">
        <f t="shared" si="12"/>
        <v>17.557312252964437</v>
      </c>
      <c r="EB19" s="6">
        <f t="shared" si="13"/>
        <v>22.643951157538098</v>
      </c>
      <c r="EC19" s="6"/>
      <c r="ED19" s="6">
        <f t="shared" si="14"/>
        <v>-39.073275862069011</v>
      </c>
      <c r="EE19" s="6">
        <f t="shared" si="14"/>
        <v>-10.772727272727252</v>
      </c>
      <c r="EF19" s="6">
        <f t="shared" si="14"/>
        <v>-9.3369565217391255</v>
      </c>
      <c r="EG19" s="6">
        <f t="shared" si="14"/>
        <v>-14.955533596837995</v>
      </c>
      <c r="EH19" s="6">
        <f t="shared" si="15"/>
        <v>-18.534623313343346</v>
      </c>
      <c r="EI19" s="6"/>
      <c r="EJ19" s="6">
        <f t="shared" si="16"/>
        <v>-34.181609195402302</v>
      </c>
      <c r="EK19" s="6">
        <f t="shared" si="16"/>
        <v>-14.723880597014897</v>
      </c>
      <c r="EL19" s="6">
        <f t="shared" si="16"/>
        <v>-34.314214046822769</v>
      </c>
      <c r="EM19" s="6">
        <f t="shared" si="16"/>
        <v>-4.3560606060606233</v>
      </c>
      <c r="EN19" s="6">
        <f t="shared" si="17"/>
        <v>-21.893941111325148</v>
      </c>
      <c r="EP19" s="1">
        <f t="shared" si="18"/>
        <v>-7.3051599200400119</v>
      </c>
      <c r="EQ19" s="1">
        <f t="shared" si="19"/>
        <v>-29.047619047619037</v>
      </c>
      <c r="ER19" s="1">
        <f t="shared" si="20"/>
        <v>-27.243083003952563</v>
      </c>
      <c r="ES19" s="1">
        <f t="shared" si="21"/>
        <v>24.483201581027629</v>
      </c>
      <c r="ET19" s="6">
        <f t="shared" si="22"/>
        <v>-9.7781650976459957</v>
      </c>
      <c r="EV19" s="1">
        <f t="shared" si="23"/>
        <v>-6.9120439780110132</v>
      </c>
      <c r="EW19" s="1">
        <f t="shared" si="24"/>
        <v>-71.595238095238074</v>
      </c>
      <c r="EX19" s="1">
        <f t="shared" si="25"/>
        <v>-21.597826086956502</v>
      </c>
      <c r="EY19" s="1">
        <f t="shared" si="26"/>
        <v>15.704545454545439</v>
      </c>
      <c r="EZ19" s="1">
        <f t="shared" si="27"/>
        <v>-21.100140676415037</v>
      </c>
      <c r="FB19" s="1">
        <f t="shared" si="28"/>
        <v>-7.6982758620690106</v>
      </c>
      <c r="FC19" s="1">
        <f t="shared" si="29"/>
        <v>13.5</v>
      </c>
      <c r="FD19" s="1">
        <f t="shared" si="30"/>
        <v>-32.888339920948624</v>
      </c>
      <c r="FE19" s="1">
        <f t="shared" si="31"/>
        <v>33.261857707509876</v>
      </c>
      <c r="FF19" s="1">
        <f t="shared" si="32"/>
        <v>1.5438104811230602</v>
      </c>
    </row>
    <row r="20" spans="1:162" x14ac:dyDescent="0.25">
      <c r="A20" s="1" t="s">
        <v>139</v>
      </c>
      <c r="B20" s="1">
        <v>1</v>
      </c>
      <c r="C20" s="1">
        <v>20</v>
      </c>
      <c r="D20" s="1">
        <v>1</v>
      </c>
      <c r="E20" s="1">
        <v>28</v>
      </c>
      <c r="F20" s="1">
        <v>183</v>
      </c>
      <c r="G20" s="1">
        <v>76</v>
      </c>
      <c r="H20" s="2">
        <v>22.69</v>
      </c>
      <c r="I20" s="1">
        <v>3</v>
      </c>
      <c r="J20" s="1">
        <v>8</v>
      </c>
      <c r="K20" s="1">
        <v>12</v>
      </c>
      <c r="L20" s="1">
        <v>2</v>
      </c>
      <c r="N20" s="1">
        <v>1</v>
      </c>
      <c r="O20" s="1">
        <v>1</v>
      </c>
      <c r="P20" s="1">
        <v>0</v>
      </c>
      <c r="Q20" s="1">
        <v>11</v>
      </c>
      <c r="R20" s="1">
        <v>8</v>
      </c>
      <c r="S20" s="1">
        <v>0</v>
      </c>
      <c r="T20" s="1">
        <v>0</v>
      </c>
      <c r="U20" s="1">
        <v>11</v>
      </c>
      <c r="V20" s="1">
        <v>72</v>
      </c>
      <c r="W20" s="1">
        <v>0</v>
      </c>
      <c r="X20" s="1">
        <f t="shared" si="9"/>
        <v>91</v>
      </c>
      <c r="Z20" s="1">
        <v>4</v>
      </c>
      <c r="AA20" s="1">
        <v>13</v>
      </c>
      <c r="AB20" s="1">
        <v>73</v>
      </c>
      <c r="AC20" s="1">
        <v>85</v>
      </c>
      <c r="AD20" s="1">
        <v>100</v>
      </c>
      <c r="AE20" s="1">
        <v>68</v>
      </c>
      <c r="AF20" s="1">
        <v>81</v>
      </c>
      <c r="AG20" s="1">
        <v>43</v>
      </c>
      <c r="AH20" s="1">
        <f t="shared" si="10"/>
        <v>450</v>
      </c>
      <c r="AJ20" s="1">
        <v>0</v>
      </c>
      <c r="AK20" s="1">
        <v>7</v>
      </c>
      <c r="AL20" s="1">
        <v>52</v>
      </c>
      <c r="AM20" s="1">
        <v>3</v>
      </c>
      <c r="AN20" s="1">
        <v>32</v>
      </c>
      <c r="AO20" s="1">
        <v>69</v>
      </c>
      <c r="AP20" s="1">
        <v>52</v>
      </c>
      <c r="AQ20" s="1">
        <v>40</v>
      </c>
      <c r="AR20" s="1">
        <f t="shared" si="11"/>
        <v>248</v>
      </c>
      <c r="AT20" s="1">
        <v>411.40909090909093</v>
      </c>
      <c r="AU20" s="1">
        <v>364.25</v>
      </c>
      <c r="AV20" s="1">
        <v>364.6521739130435</v>
      </c>
      <c r="AW20" s="1">
        <v>349.82608695652175</v>
      </c>
      <c r="AX20" s="3">
        <f t="shared" si="33"/>
        <v>372.53433794466406</v>
      </c>
      <c r="AY20" s="1">
        <v>362.04166666666669</v>
      </c>
      <c r="AZ20" s="1">
        <v>346.26086956521738</v>
      </c>
      <c r="BA20" s="1">
        <v>356.26086956521738</v>
      </c>
      <c r="BB20" s="1">
        <v>340.76190476190476</v>
      </c>
      <c r="BC20" s="3">
        <f t="shared" si="34"/>
        <v>351.33132763975158</v>
      </c>
      <c r="BD20" s="1">
        <v>382.625</v>
      </c>
      <c r="BE20" s="1">
        <v>367.6521739130435</v>
      </c>
      <c r="BF20" s="1">
        <v>357.08695652173913</v>
      </c>
      <c r="BG20" s="1">
        <v>367.41666666666669</v>
      </c>
      <c r="BH20" s="3">
        <f t="shared" si="35"/>
        <v>368.69519927536231</v>
      </c>
      <c r="BI20" s="1">
        <v>438.54166666666669</v>
      </c>
      <c r="BJ20" s="1">
        <v>356</v>
      </c>
      <c r="BK20" s="1">
        <v>362.58333333333331</v>
      </c>
      <c r="BL20" s="1">
        <v>325.79166666666669</v>
      </c>
      <c r="BM20" s="3">
        <f t="shared" si="36"/>
        <v>370.72916666666669</v>
      </c>
      <c r="BN20" s="1">
        <v>421.125</v>
      </c>
      <c r="BO20" s="1">
        <v>376.125</v>
      </c>
      <c r="BP20" s="1">
        <v>393.125</v>
      </c>
      <c r="BQ20" s="1">
        <v>347.69565217391306</v>
      </c>
      <c r="BR20" s="3">
        <f t="shared" si="37"/>
        <v>384.51766304347825</v>
      </c>
      <c r="BS20" s="1">
        <v>448.43478260869563</v>
      </c>
      <c r="BT20" s="1">
        <v>423.56521739130437</v>
      </c>
      <c r="BU20" s="1">
        <v>402.91304347826087</v>
      </c>
      <c r="BV20" s="1">
        <v>365.5</v>
      </c>
      <c r="BW20" s="3">
        <f t="shared" si="38"/>
        <v>410.10326086956525</v>
      </c>
      <c r="BX20" s="1">
        <v>359.77419354838707</v>
      </c>
      <c r="BY20" s="1">
        <v>361.01098901098902</v>
      </c>
      <c r="BZ20" s="1">
        <v>358.77659574468083</v>
      </c>
      <c r="CA20" s="1">
        <v>346.10752688172045</v>
      </c>
      <c r="CB20" s="3">
        <f t="shared" si="39"/>
        <v>356.41732629644434</v>
      </c>
      <c r="CC20" s="1">
        <v>384.6142857142857</v>
      </c>
      <c r="CD20" s="1">
        <v>359.45714285714286</v>
      </c>
      <c r="CE20" s="1">
        <v>359.33333333333331</v>
      </c>
      <c r="CF20" s="1">
        <v>353.23529411764707</v>
      </c>
      <c r="CG20" s="3">
        <f t="shared" si="40"/>
        <v>364.16001400560225</v>
      </c>
      <c r="CH20" s="1">
        <v>1</v>
      </c>
      <c r="CI20" s="1">
        <v>0.95833333333333337</v>
      </c>
      <c r="CJ20" s="1">
        <v>1</v>
      </c>
      <c r="CK20" s="1">
        <v>1</v>
      </c>
      <c r="CL20" s="3">
        <f t="shared" si="41"/>
        <v>0.98958333333333337</v>
      </c>
      <c r="CM20" s="1">
        <v>1</v>
      </c>
      <c r="CN20" s="1">
        <v>1</v>
      </c>
      <c r="CO20" s="1">
        <v>1</v>
      </c>
      <c r="CP20" s="1">
        <v>0.95833333333333337</v>
      </c>
      <c r="CQ20" s="3">
        <f t="shared" si="42"/>
        <v>0.98958333333333337</v>
      </c>
      <c r="CR20" s="1">
        <v>0.95833333333333337</v>
      </c>
      <c r="CS20" s="1">
        <v>0.95833333333333337</v>
      </c>
      <c r="CT20" s="1">
        <v>0.95833333333333337</v>
      </c>
      <c r="CU20" s="1">
        <v>1</v>
      </c>
      <c r="CV20" s="3">
        <f t="shared" si="43"/>
        <v>0.96875</v>
      </c>
      <c r="CW20" s="1">
        <v>0.94897959183673475</v>
      </c>
      <c r="CX20" s="1">
        <v>0.93814432989690721</v>
      </c>
      <c r="CY20" s="1">
        <v>0.96907216494845361</v>
      </c>
      <c r="CZ20" s="1">
        <v>0.95876288659793818</v>
      </c>
      <c r="DA20" s="3">
        <f t="shared" si="44"/>
        <v>0.95373974332000844</v>
      </c>
      <c r="DB20" s="1">
        <v>0.95652173913043481</v>
      </c>
      <c r="DC20" s="1">
        <v>1</v>
      </c>
      <c r="DD20" s="1">
        <v>1</v>
      </c>
      <c r="DE20" s="1">
        <v>1</v>
      </c>
      <c r="DF20" s="3">
        <f t="shared" si="0"/>
        <v>0.98913043478260865</v>
      </c>
      <c r="DG20" s="1">
        <v>1</v>
      </c>
      <c r="DH20" s="1">
        <v>0.95833333333333337</v>
      </c>
      <c r="DI20" s="1">
        <v>0.95833333333333337</v>
      </c>
      <c r="DJ20" s="1">
        <v>0.875</v>
      </c>
      <c r="DK20" s="3">
        <f t="shared" si="1"/>
        <v>0.94791666666666674</v>
      </c>
      <c r="DL20" s="1">
        <v>1</v>
      </c>
      <c r="DM20" s="1">
        <v>1</v>
      </c>
      <c r="DN20" s="1">
        <v>0.95833333333333337</v>
      </c>
      <c r="DO20" s="1">
        <v>1</v>
      </c>
      <c r="DP20" s="3">
        <f t="shared" si="2"/>
        <v>0.98958333333333337</v>
      </c>
      <c r="DQ20" s="1">
        <v>0.9859154929577465</v>
      </c>
      <c r="DR20" s="1">
        <v>0.9859154929577465</v>
      </c>
      <c r="DS20" s="1">
        <v>0.971830985915493</v>
      </c>
      <c r="DT20" s="1">
        <v>0.95774647887323938</v>
      </c>
      <c r="DU20" s="3">
        <f t="shared" si="3"/>
        <v>0.97535211267605637</v>
      </c>
      <c r="DX20" s="6">
        <f t="shared" si="12"/>
        <v>17.416666666666686</v>
      </c>
      <c r="DY20" s="6">
        <f t="shared" si="12"/>
        <v>-20.125</v>
      </c>
      <c r="DZ20" s="6">
        <f t="shared" si="12"/>
        <v>-30.541666666666686</v>
      </c>
      <c r="EA20" s="6">
        <f t="shared" si="12"/>
        <v>-21.903985507246375</v>
      </c>
      <c r="EB20" s="6">
        <f t="shared" si="13"/>
        <v>-13.788496376811594</v>
      </c>
      <c r="EC20" s="6"/>
      <c r="ED20" s="6">
        <f t="shared" si="14"/>
        <v>-88.660589060308553</v>
      </c>
      <c r="EE20" s="6">
        <f t="shared" si="14"/>
        <v>-62.554228380315351</v>
      </c>
      <c r="EF20" s="6">
        <f t="shared" si="14"/>
        <v>-44.136447733580042</v>
      </c>
      <c r="EG20" s="6">
        <f t="shared" si="14"/>
        <v>-19.392473118279554</v>
      </c>
      <c r="EH20" s="6">
        <f t="shared" si="15"/>
        <v>-53.685934573120875</v>
      </c>
      <c r="EI20" s="6"/>
      <c r="EJ20" s="6">
        <f t="shared" si="16"/>
        <v>-24.840092165898625</v>
      </c>
      <c r="EK20" s="6">
        <f t="shared" si="16"/>
        <v>1.5538461538461661</v>
      </c>
      <c r="EL20" s="6">
        <f t="shared" si="16"/>
        <v>-0.55673758865248146</v>
      </c>
      <c r="EM20" s="6">
        <f t="shared" si="16"/>
        <v>-7.1277672359266262</v>
      </c>
      <c r="EN20" s="6">
        <f t="shared" si="17"/>
        <v>-7.7426877091578916</v>
      </c>
      <c r="EP20" s="1">
        <f t="shared" si="18"/>
        <v>-70.059139784946296</v>
      </c>
      <c r="EQ20" s="1">
        <f t="shared" si="19"/>
        <v>-5.0515109890109784</v>
      </c>
      <c r="ER20" s="1">
        <f t="shared" si="20"/>
        <v>-19.077570921985796</v>
      </c>
      <c r="ES20" s="1">
        <f t="shared" si="21"/>
        <v>9.3638674614305728</v>
      </c>
      <c r="ET20" s="6">
        <f t="shared" si="22"/>
        <v>-21.206088558628124</v>
      </c>
      <c r="EV20" s="1">
        <f t="shared" si="23"/>
        <v>-78.767473118279611</v>
      </c>
      <c r="EW20" s="1">
        <f t="shared" si="24"/>
        <v>5.0109890109890216</v>
      </c>
      <c r="EX20" s="1">
        <f t="shared" si="25"/>
        <v>-3.8067375886524815</v>
      </c>
      <c r="EY20" s="1">
        <f t="shared" si="26"/>
        <v>20.31586021505376</v>
      </c>
      <c r="EZ20" s="1">
        <f t="shared" si="27"/>
        <v>-14.311840370222328</v>
      </c>
      <c r="FB20" s="1">
        <f t="shared" si="28"/>
        <v>-61.350806451612925</v>
      </c>
      <c r="FC20" s="1">
        <f t="shared" si="29"/>
        <v>-15.114010989010978</v>
      </c>
      <c r="FD20" s="1">
        <f t="shared" si="30"/>
        <v>-34.348404255319167</v>
      </c>
      <c r="FE20" s="1">
        <f t="shared" si="31"/>
        <v>-1.5881252921926148</v>
      </c>
      <c r="FF20" s="1">
        <f t="shared" si="32"/>
        <v>-28.100336747033921</v>
      </c>
    </row>
    <row r="21" spans="1:162" x14ac:dyDescent="0.25">
      <c r="A21" s="1" t="s">
        <v>140</v>
      </c>
      <c r="B21" s="1">
        <v>1</v>
      </c>
      <c r="C21" s="1">
        <v>21</v>
      </c>
      <c r="D21" s="1">
        <v>1</v>
      </c>
      <c r="E21" s="1">
        <v>26</v>
      </c>
      <c r="F21" s="1">
        <v>178</v>
      </c>
      <c r="G21" s="1">
        <v>78</v>
      </c>
      <c r="H21" s="2">
        <v>24.69</v>
      </c>
      <c r="I21" s="1">
        <v>3</v>
      </c>
      <c r="J21" s="1">
        <v>9</v>
      </c>
      <c r="K21" s="1">
        <v>15</v>
      </c>
      <c r="L21" s="1">
        <v>2</v>
      </c>
      <c r="N21" s="1">
        <v>1</v>
      </c>
      <c r="O21" s="1">
        <v>1</v>
      </c>
      <c r="P21" s="1">
        <v>12</v>
      </c>
      <c r="Q21" s="1">
        <v>15</v>
      </c>
      <c r="R21" s="1">
        <v>26</v>
      </c>
      <c r="S21" s="1">
        <v>4</v>
      </c>
      <c r="T21" s="1">
        <v>44</v>
      </c>
      <c r="U21" s="1">
        <v>14</v>
      </c>
      <c r="V21" s="1">
        <v>61</v>
      </c>
      <c r="W21" s="1">
        <v>14</v>
      </c>
      <c r="X21" s="1">
        <f t="shared" si="9"/>
        <v>163</v>
      </c>
      <c r="Z21" s="1">
        <v>3</v>
      </c>
      <c r="AA21" s="1">
        <v>15</v>
      </c>
      <c r="AB21" s="1">
        <v>69</v>
      </c>
      <c r="AC21" s="1">
        <v>66</v>
      </c>
      <c r="AD21" s="1">
        <v>67</v>
      </c>
      <c r="AE21" s="1">
        <v>49</v>
      </c>
      <c r="AF21" s="1">
        <v>76</v>
      </c>
      <c r="AG21" s="1">
        <v>17</v>
      </c>
      <c r="AH21" s="1">
        <f t="shared" si="10"/>
        <v>344</v>
      </c>
      <c r="AJ21" s="1">
        <v>12</v>
      </c>
      <c r="AK21" s="1">
        <v>10</v>
      </c>
      <c r="AL21" s="1">
        <v>90</v>
      </c>
      <c r="AM21" s="1">
        <v>5</v>
      </c>
      <c r="AN21" s="1">
        <v>5</v>
      </c>
      <c r="AO21" s="1">
        <v>73</v>
      </c>
      <c r="AP21" s="1">
        <v>64</v>
      </c>
      <c r="AQ21" s="1">
        <v>98</v>
      </c>
      <c r="AR21" s="1">
        <f t="shared" si="11"/>
        <v>335</v>
      </c>
      <c r="AT21" s="1">
        <v>448</v>
      </c>
      <c r="AU21" s="1">
        <v>453</v>
      </c>
      <c r="AV21" s="1">
        <v>435.22727272727275</v>
      </c>
      <c r="AW21" s="1">
        <v>412.13043478260869</v>
      </c>
      <c r="AX21" s="3">
        <f t="shared" si="33"/>
        <v>437.08942687747037</v>
      </c>
      <c r="AY21" s="1">
        <v>439.78260869565219</v>
      </c>
      <c r="AZ21" s="1">
        <v>435.625</v>
      </c>
      <c r="BA21" s="1">
        <v>387.04347826086956</v>
      </c>
      <c r="BB21" s="1">
        <v>415.45833333333331</v>
      </c>
      <c r="BC21" s="3">
        <f t="shared" si="34"/>
        <v>419.47735507246375</v>
      </c>
      <c r="BD21" s="1">
        <v>398.30434782608694</v>
      </c>
      <c r="BE21" s="1">
        <v>431</v>
      </c>
      <c r="BF21" s="1">
        <v>433</v>
      </c>
      <c r="BG21" s="1">
        <v>431.91304347826087</v>
      </c>
      <c r="BH21" s="3">
        <f t="shared" si="35"/>
        <v>423.554347826087</v>
      </c>
      <c r="BI21" s="1">
        <v>378.08333333333331</v>
      </c>
      <c r="BJ21" s="1">
        <v>423.58333333333331</v>
      </c>
      <c r="BK21" s="1">
        <v>380.25</v>
      </c>
      <c r="BL21" s="1">
        <v>365.17391304347825</v>
      </c>
      <c r="BM21" s="3">
        <f t="shared" si="36"/>
        <v>386.77264492753619</v>
      </c>
      <c r="BN21" s="1">
        <v>423.20833333333331</v>
      </c>
      <c r="BO21" s="1">
        <v>424.41666666666669</v>
      </c>
      <c r="BP21" s="1">
        <v>417.30434782608694</v>
      </c>
      <c r="BQ21" s="1">
        <v>421.125</v>
      </c>
      <c r="BR21" s="3">
        <f t="shared" si="37"/>
        <v>421.51358695652175</v>
      </c>
      <c r="BS21" s="1">
        <v>384.73913043478262</v>
      </c>
      <c r="BT21" s="1">
        <v>431.25</v>
      </c>
      <c r="BU21" s="1">
        <v>414</v>
      </c>
      <c r="BV21" s="1">
        <v>398.29166666666669</v>
      </c>
      <c r="BW21" s="3">
        <f t="shared" si="38"/>
        <v>407.07019927536231</v>
      </c>
      <c r="BX21" s="1">
        <v>380.64516129032256</v>
      </c>
      <c r="BY21" s="1">
        <v>407.75824175824175</v>
      </c>
      <c r="BZ21" s="1">
        <v>401.51063829787233</v>
      </c>
      <c r="CA21" s="1">
        <v>416.02150537634407</v>
      </c>
      <c r="CB21" s="3">
        <f t="shared" si="39"/>
        <v>401.48388668069515</v>
      </c>
      <c r="CC21" s="1">
        <v>428.41176470588238</v>
      </c>
      <c r="CD21" s="1">
        <v>439.5</v>
      </c>
      <c r="CE21" s="1">
        <v>418.1764705882353</v>
      </c>
      <c r="CF21" s="1">
        <v>419.77142857142854</v>
      </c>
      <c r="CG21" s="3">
        <f t="shared" si="40"/>
        <v>426.46491596638657</v>
      </c>
      <c r="CH21" s="1">
        <v>1</v>
      </c>
      <c r="CI21" s="1">
        <v>1</v>
      </c>
      <c r="CJ21" s="1">
        <v>1</v>
      </c>
      <c r="CK21" s="1">
        <v>0.95833333333333337</v>
      </c>
      <c r="CL21" s="3">
        <f t="shared" si="41"/>
        <v>0.98958333333333337</v>
      </c>
      <c r="CM21" s="1">
        <v>1</v>
      </c>
      <c r="CN21" s="1">
        <v>1</v>
      </c>
      <c r="CO21" s="1">
        <v>0.95833333333333337</v>
      </c>
      <c r="CP21" s="1">
        <v>1</v>
      </c>
      <c r="CQ21" s="3">
        <f t="shared" si="42"/>
        <v>0.98958333333333337</v>
      </c>
      <c r="CR21" s="1">
        <v>0.95833333333333337</v>
      </c>
      <c r="CS21" s="1">
        <v>1</v>
      </c>
      <c r="CT21" s="1">
        <v>0.95833333333333337</v>
      </c>
      <c r="CU21" s="1">
        <v>1</v>
      </c>
      <c r="CV21" s="3">
        <f t="shared" si="43"/>
        <v>0.97916666666666674</v>
      </c>
      <c r="CW21" s="1">
        <v>0.95876288659793818</v>
      </c>
      <c r="CX21" s="1">
        <v>0.9285714285714286</v>
      </c>
      <c r="CY21" s="1">
        <v>0.96907216494845361</v>
      </c>
      <c r="CZ21" s="1">
        <v>0.95876288659793818</v>
      </c>
      <c r="DA21" s="3">
        <f t="shared" si="44"/>
        <v>0.95379234167893967</v>
      </c>
      <c r="DB21" s="1">
        <v>0.95652173913043481</v>
      </c>
      <c r="DC21" s="1">
        <v>0.95652173913043481</v>
      </c>
      <c r="DD21" s="1">
        <v>0.95652173913043481</v>
      </c>
      <c r="DE21" s="1">
        <v>1</v>
      </c>
      <c r="DF21" s="3">
        <f t="shared" si="0"/>
        <v>0.96739130434782616</v>
      </c>
      <c r="DG21" s="1">
        <v>0.95833333333333337</v>
      </c>
      <c r="DH21" s="1">
        <v>1</v>
      </c>
      <c r="DI21" s="1">
        <v>0.95833333333333337</v>
      </c>
      <c r="DJ21" s="1">
        <v>1</v>
      </c>
      <c r="DK21" s="3">
        <f t="shared" si="1"/>
        <v>0.97916666666666674</v>
      </c>
      <c r="DL21" s="1">
        <v>0.95833333333333337</v>
      </c>
      <c r="DM21" s="1">
        <v>1</v>
      </c>
      <c r="DN21" s="1">
        <v>0.95833333333333337</v>
      </c>
      <c r="DO21" s="1">
        <v>0.95833333333333337</v>
      </c>
      <c r="DP21" s="3">
        <f t="shared" si="2"/>
        <v>0.96875000000000011</v>
      </c>
      <c r="DQ21" s="1">
        <v>0.95774647887323938</v>
      </c>
      <c r="DR21" s="1">
        <v>0.9859154929577465</v>
      </c>
      <c r="DS21" s="1">
        <v>0.95774647887323938</v>
      </c>
      <c r="DT21" s="1">
        <v>0.9859154929577465</v>
      </c>
      <c r="DU21" s="3">
        <f t="shared" si="3"/>
        <v>0.971830985915493</v>
      </c>
      <c r="DX21" s="6">
        <f t="shared" si="12"/>
        <v>-45.125</v>
      </c>
      <c r="DY21" s="6">
        <f t="shared" si="12"/>
        <v>-0.83333333333337123</v>
      </c>
      <c r="DZ21" s="6">
        <f t="shared" si="12"/>
        <v>-37.054347826086939</v>
      </c>
      <c r="EA21" s="6">
        <f t="shared" si="12"/>
        <v>-55.951086956521749</v>
      </c>
      <c r="EB21" s="6">
        <f t="shared" si="13"/>
        <v>-34.740942028985515</v>
      </c>
      <c r="EC21" s="6"/>
      <c r="ED21" s="6">
        <f t="shared" si="14"/>
        <v>-4.0939691444600612</v>
      </c>
      <c r="EE21" s="6">
        <f t="shared" si="14"/>
        <v>-23.491758241758248</v>
      </c>
      <c r="EF21" s="6">
        <f t="shared" si="14"/>
        <v>-12.489361702127667</v>
      </c>
      <c r="EG21" s="6">
        <f t="shared" si="14"/>
        <v>17.729838709677381</v>
      </c>
      <c r="EH21" s="6">
        <f t="shared" si="15"/>
        <v>-5.5863125946671488</v>
      </c>
      <c r="EI21" s="6"/>
      <c r="EJ21" s="6">
        <f t="shared" si="16"/>
        <v>-47.766603415559814</v>
      </c>
      <c r="EK21" s="6">
        <f t="shared" si="16"/>
        <v>-31.741758241758248</v>
      </c>
      <c r="EL21" s="6">
        <f t="shared" si="16"/>
        <v>-16.665832290362971</v>
      </c>
      <c r="EM21" s="6">
        <f t="shared" si="16"/>
        <v>-3.7499231950844774</v>
      </c>
      <c r="EN21" s="6">
        <f t="shared" si="17"/>
        <v>-24.981029285691378</v>
      </c>
      <c r="EP21" s="1">
        <f t="shared" si="18"/>
        <v>-20.000672043010752</v>
      </c>
      <c r="EQ21" s="1">
        <f t="shared" si="19"/>
        <v>-16.241758241758248</v>
      </c>
      <c r="ER21" s="1">
        <f t="shared" si="20"/>
        <v>2.7334643848288351</v>
      </c>
      <c r="ES21" s="1">
        <f t="shared" si="21"/>
        <v>22.872048854604941</v>
      </c>
      <c r="ET21" s="6">
        <f t="shared" si="22"/>
        <v>-2.659229261333806</v>
      </c>
      <c r="EV21" s="1">
        <f t="shared" si="23"/>
        <v>2.5618279569892479</v>
      </c>
      <c r="EW21" s="1">
        <f t="shared" si="24"/>
        <v>-15.825091575091562</v>
      </c>
      <c r="EX21" s="1">
        <f t="shared" si="25"/>
        <v>21.260638297872333</v>
      </c>
      <c r="EY21" s="1">
        <f t="shared" si="26"/>
        <v>50.847592332865815</v>
      </c>
      <c r="EZ21" s="1">
        <f t="shared" si="27"/>
        <v>14.711241753158959</v>
      </c>
      <c r="FB21" s="1">
        <f t="shared" si="28"/>
        <v>-42.563172043010752</v>
      </c>
      <c r="FC21" s="1">
        <f t="shared" si="29"/>
        <v>-16.658424908424934</v>
      </c>
      <c r="FD21" s="1">
        <f t="shared" si="30"/>
        <v>-15.793709528214606</v>
      </c>
      <c r="FE21" s="1">
        <f t="shared" si="31"/>
        <v>-5.1034946236559335</v>
      </c>
      <c r="FF21" s="1">
        <f t="shared" si="32"/>
        <v>-20.029700275826556</v>
      </c>
    </row>
    <row r="22" spans="1:162" x14ac:dyDescent="0.25">
      <c r="A22" s="1" t="s">
        <v>141</v>
      </c>
      <c r="B22" s="1">
        <v>1</v>
      </c>
      <c r="C22" s="1">
        <v>22</v>
      </c>
      <c r="D22" s="1">
        <v>2</v>
      </c>
      <c r="E22" s="1">
        <v>25</v>
      </c>
      <c r="F22" s="1">
        <v>173</v>
      </c>
      <c r="G22" s="1">
        <v>67</v>
      </c>
      <c r="H22" s="2">
        <v>22.39</v>
      </c>
      <c r="I22" s="1">
        <v>3</v>
      </c>
      <c r="J22" s="1">
        <v>2</v>
      </c>
      <c r="K22" s="1">
        <v>15</v>
      </c>
      <c r="L22" s="1">
        <v>2</v>
      </c>
      <c r="M22" s="1" t="s">
        <v>142</v>
      </c>
      <c r="N22" s="1">
        <v>1</v>
      </c>
      <c r="O22" s="1">
        <v>1</v>
      </c>
      <c r="P22" s="1">
        <v>3</v>
      </c>
      <c r="Q22" s="1">
        <v>15</v>
      </c>
      <c r="R22" s="1">
        <v>20</v>
      </c>
      <c r="S22" s="1">
        <v>1</v>
      </c>
      <c r="T22" s="1">
        <v>2</v>
      </c>
      <c r="U22" s="1">
        <v>16</v>
      </c>
      <c r="V22" s="1">
        <v>71</v>
      </c>
      <c r="W22" s="1">
        <v>2</v>
      </c>
      <c r="X22" s="1">
        <f t="shared" si="9"/>
        <v>112</v>
      </c>
      <c r="Z22" s="1">
        <v>15</v>
      </c>
      <c r="AA22" s="1">
        <v>4</v>
      </c>
      <c r="AB22" s="1">
        <v>97</v>
      </c>
      <c r="AC22" s="1">
        <v>100</v>
      </c>
      <c r="AD22" s="1">
        <v>100</v>
      </c>
      <c r="AE22" s="1">
        <v>100</v>
      </c>
      <c r="AF22" s="1">
        <v>24</v>
      </c>
      <c r="AG22" s="1">
        <v>6</v>
      </c>
      <c r="AH22" s="1">
        <f t="shared" si="10"/>
        <v>427</v>
      </c>
      <c r="AJ22" s="1">
        <v>10</v>
      </c>
      <c r="AK22" s="1">
        <v>9</v>
      </c>
      <c r="AL22" s="1">
        <v>61</v>
      </c>
      <c r="AM22" s="1">
        <v>3</v>
      </c>
      <c r="AN22" s="1">
        <v>49</v>
      </c>
      <c r="AO22" s="1">
        <v>73</v>
      </c>
      <c r="AP22" s="1">
        <v>34</v>
      </c>
      <c r="AQ22" s="1">
        <v>66</v>
      </c>
      <c r="AR22" s="1">
        <f t="shared" si="11"/>
        <v>286</v>
      </c>
      <c r="AT22" s="1">
        <v>344.55</v>
      </c>
      <c r="AU22" s="1">
        <v>390.45</v>
      </c>
      <c r="AV22" s="1">
        <v>381.63636363636363</v>
      </c>
      <c r="AW22" s="1">
        <v>373.95652173913044</v>
      </c>
      <c r="AX22" s="3">
        <f t="shared" si="33"/>
        <v>372.6482213438735</v>
      </c>
      <c r="AY22" s="1">
        <v>364.86363636363637</v>
      </c>
      <c r="AZ22" s="1">
        <v>414</v>
      </c>
      <c r="BA22" s="1">
        <v>435.13636363636363</v>
      </c>
      <c r="BB22" s="1">
        <v>375.27272727272725</v>
      </c>
      <c r="BC22" s="3">
        <f t="shared" si="34"/>
        <v>397.31818181818181</v>
      </c>
      <c r="BD22" s="1">
        <v>309.38095238095241</v>
      </c>
      <c r="BE22" s="1">
        <v>399.21739130434781</v>
      </c>
      <c r="BF22" s="1">
        <v>348.05</v>
      </c>
      <c r="BG22" s="1">
        <v>409.13043478260869</v>
      </c>
      <c r="BH22" s="3">
        <f t="shared" si="35"/>
        <v>366.44469461697724</v>
      </c>
      <c r="BI22" s="1">
        <v>372.625</v>
      </c>
      <c r="BJ22" s="1">
        <v>384.82608695652175</v>
      </c>
      <c r="BK22" s="1">
        <v>360.72727272727275</v>
      </c>
      <c r="BL22" s="1">
        <v>389.68181818181819</v>
      </c>
      <c r="BM22" s="3">
        <f t="shared" si="36"/>
        <v>376.96504446640319</v>
      </c>
      <c r="BN22" s="1">
        <v>404.73913043478262</v>
      </c>
      <c r="BO22" s="1">
        <v>421.63636363636363</v>
      </c>
      <c r="BP22" s="1">
        <v>408.27272727272725</v>
      </c>
      <c r="BQ22" s="1">
        <v>415.82608695652175</v>
      </c>
      <c r="BR22" s="3">
        <f t="shared" si="37"/>
        <v>412.61857707509881</v>
      </c>
      <c r="BS22" s="1">
        <v>443.78260869565219</v>
      </c>
      <c r="BT22" s="1">
        <v>411.26086956521738</v>
      </c>
      <c r="BU22" s="1">
        <v>392.72727272727275</v>
      </c>
      <c r="BV22" s="1">
        <v>400.91304347826087</v>
      </c>
      <c r="BW22" s="3">
        <f t="shared" si="38"/>
        <v>412.17094861660075</v>
      </c>
      <c r="BX22" s="1">
        <v>325.04878048780489</v>
      </c>
      <c r="BY22" s="1">
        <v>356.76190476190476</v>
      </c>
      <c r="BZ22" s="1">
        <v>368.87356321839081</v>
      </c>
      <c r="CA22" s="1">
        <v>380.34444444444443</v>
      </c>
      <c r="CB22" s="3">
        <f t="shared" si="39"/>
        <v>357.75717322813625</v>
      </c>
      <c r="CC22" s="1">
        <v>339.92063492063494</v>
      </c>
      <c r="CD22" s="1">
        <v>401.52307692307693</v>
      </c>
      <c r="CE22" s="1">
        <v>389.53125</v>
      </c>
      <c r="CF22" s="1">
        <v>386.27941176470586</v>
      </c>
      <c r="CG22" s="3">
        <f t="shared" si="40"/>
        <v>379.3135934021044</v>
      </c>
      <c r="CH22" s="1">
        <v>1</v>
      </c>
      <c r="CI22" s="1">
        <v>0.95833333333333337</v>
      </c>
      <c r="CJ22" s="1">
        <v>0.91666666666666663</v>
      </c>
      <c r="CK22" s="1">
        <v>0.91666666666666663</v>
      </c>
      <c r="CL22" s="3">
        <f t="shared" si="41"/>
        <v>0.94791666666666663</v>
      </c>
      <c r="CM22" s="1">
        <v>0.95833333333333337</v>
      </c>
      <c r="CN22" s="1">
        <v>0.91666666666666663</v>
      </c>
      <c r="CO22" s="1">
        <v>0.91666666666666663</v>
      </c>
      <c r="CP22" s="1">
        <v>0.95833333333333337</v>
      </c>
      <c r="CQ22" s="3">
        <f t="shared" si="42"/>
        <v>0.9375</v>
      </c>
      <c r="CR22" s="1">
        <v>0.95833333333333337</v>
      </c>
      <c r="CS22" s="1">
        <v>0.95833333333333337</v>
      </c>
      <c r="CT22" s="1">
        <v>0.91666666666666663</v>
      </c>
      <c r="CU22" s="1">
        <v>0.95833333333333337</v>
      </c>
      <c r="CV22" s="3">
        <f t="shared" si="43"/>
        <v>0.94791666666666674</v>
      </c>
      <c r="CW22" s="1">
        <v>0.83673469387755106</v>
      </c>
      <c r="CX22" s="1">
        <v>0.8571428571428571</v>
      </c>
      <c r="CY22" s="1">
        <v>0.88775510204081631</v>
      </c>
      <c r="CZ22" s="1">
        <v>0.9375</v>
      </c>
      <c r="DA22" s="3">
        <f t="shared" si="44"/>
        <v>0.87978316326530615</v>
      </c>
      <c r="DB22" s="1">
        <v>0.83333333333333337</v>
      </c>
      <c r="DC22" s="1">
        <v>0.83333333333333337</v>
      </c>
      <c r="DD22" s="1">
        <v>0.91666666666666663</v>
      </c>
      <c r="DE22" s="1">
        <v>0.95833333333333337</v>
      </c>
      <c r="DF22" s="3">
        <f t="shared" si="0"/>
        <v>0.88541666666666674</v>
      </c>
      <c r="DG22" s="1">
        <v>0.95652173913043481</v>
      </c>
      <c r="DH22" s="1">
        <v>0.91666666666666663</v>
      </c>
      <c r="DI22" s="1">
        <v>0.91666666666666663</v>
      </c>
      <c r="DJ22" s="1">
        <v>0.91666666666666663</v>
      </c>
      <c r="DK22" s="3">
        <f t="shared" si="1"/>
        <v>0.92663043478260865</v>
      </c>
      <c r="DL22" s="1">
        <v>0.875</v>
      </c>
      <c r="DM22" s="1">
        <v>1</v>
      </c>
      <c r="DN22" s="1">
        <v>0.86956521739130432</v>
      </c>
      <c r="DO22" s="1">
        <v>0.95833333333333337</v>
      </c>
      <c r="DP22" s="3">
        <f t="shared" si="2"/>
        <v>0.92572463768115942</v>
      </c>
      <c r="DQ22" s="1">
        <v>0.88732394366197187</v>
      </c>
      <c r="DR22" s="1">
        <v>0.91549295774647887</v>
      </c>
      <c r="DS22" s="1">
        <v>0.90140845070422537</v>
      </c>
      <c r="DT22" s="1">
        <v>0.94444444444444442</v>
      </c>
      <c r="DU22" s="3">
        <f t="shared" si="3"/>
        <v>0.91216744913928016</v>
      </c>
      <c r="DX22" s="6">
        <f t="shared" si="12"/>
        <v>-32.114130434782624</v>
      </c>
      <c r="DY22" s="6">
        <f t="shared" si="12"/>
        <v>-36.810276679841877</v>
      </c>
      <c r="DZ22" s="6">
        <f t="shared" si="12"/>
        <v>-47.545454545454504</v>
      </c>
      <c r="EA22" s="6">
        <f t="shared" si="12"/>
        <v>-26.144268774703562</v>
      </c>
      <c r="EB22" s="6">
        <f t="shared" si="13"/>
        <v>-35.653532608695642</v>
      </c>
      <c r="EC22" s="6"/>
      <c r="ED22" s="6">
        <f t="shared" si="14"/>
        <v>-118.7338282078473</v>
      </c>
      <c r="EE22" s="6">
        <f t="shared" si="14"/>
        <v>-54.498964803312617</v>
      </c>
      <c r="EF22" s="6">
        <f t="shared" si="14"/>
        <v>-23.853709508881934</v>
      </c>
      <c r="EG22" s="6">
        <f t="shared" si="14"/>
        <v>-20.56859903381644</v>
      </c>
      <c r="EH22" s="6">
        <f t="shared" si="15"/>
        <v>-54.413775388464572</v>
      </c>
      <c r="EI22" s="6"/>
      <c r="EJ22" s="6">
        <f t="shared" si="16"/>
        <v>-14.871854432830048</v>
      </c>
      <c r="EK22" s="6">
        <f t="shared" si="16"/>
        <v>-44.761172161172169</v>
      </c>
      <c r="EL22" s="6">
        <f t="shared" si="16"/>
        <v>-20.657686781609186</v>
      </c>
      <c r="EM22" s="6">
        <f t="shared" si="16"/>
        <v>-5.9349673202614213</v>
      </c>
      <c r="EN22" s="6">
        <f t="shared" si="17"/>
        <v>-21.556420173968206</v>
      </c>
      <c r="EP22" s="1">
        <f t="shared" si="18"/>
        <v>-63.633284729586421</v>
      </c>
      <c r="EQ22" s="1">
        <f t="shared" si="19"/>
        <v>-46.469320534537928</v>
      </c>
      <c r="ER22" s="1">
        <f t="shared" si="20"/>
        <v>-15.626436781609186</v>
      </c>
      <c r="ES22" s="1">
        <f t="shared" si="21"/>
        <v>-22.409508124725562</v>
      </c>
      <c r="ET22" s="6">
        <f t="shared" si="22"/>
        <v>-37.034637542614774</v>
      </c>
      <c r="EV22" s="1">
        <f t="shared" si="23"/>
        <v>-47.576219512195109</v>
      </c>
      <c r="EW22" s="1">
        <f t="shared" si="24"/>
        <v>-28.06418219461699</v>
      </c>
      <c r="EX22" s="1">
        <f t="shared" si="25"/>
        <v>8.1462904911180658</v>
      </c>
      <c r="EY22" s="1">
        <f t="shared" si="26"/>
        <v>-9.3373737373737526</v>
      </c>
      <c r="EZ22" s="1">
        <f t="shared" si="27"/>
        <v>-19.207871238266947</v>
      </c>
      <c r="FB22" s="1">
        <f t="shared" si="28"/>
        <v>-79.690349946977733</v>
      </c>
      <c r="FC22" s="1">
        <f t="shared" si="29"/>
        <v>-64.874458874458867</v>
      </c>
      <c r="FD22" s="1">
        <f t="shared" si="30"/>
        <v>-39.399164054336438</v>
      </c>
      <c r="FE22" s="1">
        <f t="shared" si="31"/>
        <v>-35.481642512077315</v>
      </c>
      <c r="FF22" s="1">
        <f t="shared" si="32"/>
        <v>-54.861403846962588</v>
      </c>
    </row>
    <row r="23" spans="1:162" x14ac:dyDescent="0.25">
      <c r="A23" s="1" t="s">
        <v>143</v>
      </c>
      <c r="B23" s="1">
        <v>1</v>
      </c>
      <c r="C23" s="1">
        <v>23</v>
      </c>
      <c r="D23" s="1">
        <v>1</v>
      </c>
      <c r="E23" s="1">
        <v>24</v>
      </c>
      <c r="F23" s="1">
        <v>178</v>
      </c>
      <c r="G23" s="1">
        <v>80</v>
      </c>
      <c r="H23" s="2">
        <v>25.25</v>
      </c>
      <c r="I23" s="1">
        <v>2</v>
      </c>
      <c r="J23" s="1">
        <v>11</v>
      </c>
      <c r="K23" s="1">
        <v>14</v>
      </c>
      <c r="L23" s="1">
        <v>2</v>
      </c>
      <c r="N23" s="1">
        <v>1</v>
      </c>
      <c r="O23" s="1">
        <v>1</v>
      </c>
      <c r="P23" s="1">
        <v>8</v>
      </c>
      <c r="Q23" s="1">
        <v>9</v>
      </c>
      <c r="R23" s="1">
        <v>76</v>
      </c>
      <c r="S23" s="1">
        <v>100</v>
      </c>
      <c r="T23" s="1">
        <v>49</v>
      </c>
      <c r="U23" s="1">
        <v>100</v>
      </c>
      <c r="V23" s="1">
        <v>86</v>
      </c>
      <c r="W23" s="1">
        <v>17</v>
      </c>
      <c r="X23" s="1">
        <f t="shared" si="9"/>
        <v>428</v>
      </c>
      <c r="Y23" s="1">
        <v>2.33</v>
      </c>
      <c r="Z23" s="1">
        <v>3</v>
      </c>
      <c r="AA23" s="1">
        <v>10</v>
      </c>
      <c r="AB23" s="1">
        <v>95</v>
      </c>
      <c r="AC23" s="1">
        <v>94</v>
      </c>
      <c r="AD23" s="1">
        <v>92</v>
      </c>
      <c r="AE23" s="1">
        <v>96</v>
      </c>
      <c r="AF23" s="1">
        <v>81</v>
      </c>
      <c r="AG23" s="1">
        <v>27</v>
      </c>
      <c r="AH23" s="1">
        <f t="shared" si="10"/>
        <v>485</v>
      </c>
      <c r="AI23" s="1">
        <v>7.3</v>
      </c>
      <c r="AJ23" s="1">
        <v>2</v>
      </c>
      <c r="AK23" s="1">
        <v>9</v>
      </c>
      <c r="AL23" s="1">
        <v>60</v>
      </c>
      <c r="AM23" s="1">
        <v>79</v>
      </c>
      <c r="AN23" s="1">
        <v>54</v>
      </c>
      <c r="AO23" s="1">
        <v>62</v>
      </c>
      <c r="AP23" s="1">
        <v>61</v>
      </c>
      <c r="AQ23" s="1">
        <v>2</v>
      </c>
      <c r="AR23" s="1">
        <f t="shared" si="11"/>
        <v>318</v>
      </c>
      <c r="AS23" s="1">
        <v>9.51</v>
      </c>
      <c r="AT23" s="1">
        <v>396.90476190476193</v>
      </c>
      <c r="AU23" s="1">
        <v>447</v>
      </c>
      <c r="AV23" s="1">
        <v>418.13043478260869</v>
      </c>
      <c r="AW23" s="1">
        <v>428.16666666666669</v>
      </c>
      <c r="AX23" s="3">
        <f t="shared" si="33"/>
        <v>422.55046583850935</v>
      </c>
      <c r="AY23" s="1">
        <v>372.625</v>
      </c>
      <c r="AZ23" s="1">
        <v>423.79166666666669</v>
      </c>
      <c r="BA23" s="1">
        <v>400.20833333333331</v>
      </c>
      <c r="BB23" s="1">
        <v>418.625</v>
      </c>
      <c r="BC23" s="3">
        <f t="shared" si="34"/>
        <v>403.8125</v>
      </c>
      <c r="BD23" s="1">
        <v>379.75</v>
      </c>
      <c r="BE23" s="1">
        <v>407.29166666666669</v>
      </c>
      <c r="BF23" s="1">
        <v>438.625</v>
      </c>
      <c r="BG23" s="1">
        <v>402.30434782608694</v>
      </c>
      <c r="BH23" s="3">
        <f t="shared" si="35"/>
        <v>406.99275362318843</v>
      </c>
      <c r="BI23" s="1">
        <v>386.29166666666669</v>
      </c>
      <c r="BJ23" s="1">
        <v>434.33333333333331</v>
      </c>
      <c r="BK23" s="1">
        <v>375.5</v>
      </c>
      <c r="BL23" s="1">
        <v>416.20833333333331</v>
      </c>
      <c r="BM23" s="3">
        <f t="shared" si="36"/>
        <v>403.08333333333331</v>
      </c>
      <c r="BN23" s="1">
        <v>423.26086956521738</v>
      </c>
      <c r="BO23" s="1">
        <v>439.70833333333331</v>
      </c>
      <c r="BP23" s="1">
        <v>415.70833333333331</v>
      </c>
      <c r="BQ23" s="1">
        <v>387.375</v>
      </c>
      <c r="BR23" s="3">
        <f t="shared" si="37"/>
        <v>416.513134057971</v>
      </c>
      <c r="BS23" s="1">
        <v>415</v>
      </c>
      <c r="BT23" s="1">
        <v>386.08333333333331</v>
      </c>
      <c r="BU23" s="1">
        <v>406.21739130434781</v>
      </c>
      <c r="BV23" s="1">
        <v>396.625</v>
      </c>
      <c r="BW23" s="3">
        <f t="shared" si="38"/>
        <v>400.98143115942025</v>
      </c>
      <c r="BX23" s="1">
        <v>342.1</v>
      </c>
      <c r="BY23" s="1">
        <v>391.36263736263737</v>
      </c>
      <c r="BZ23" s="1">
        <v>392.04210526315791</v>
      </c>
      <c r="CA23" s="1">
        <v>407.18556701030928</v>
      </c>
      <c r="CB23" s="3">
        <f t="shared" si="39"/>
        <v>383.17257740902619</v>
      </c>
      <c r="CC23" s="1">
        <v>382.49275362318838</v>
      </c>
      <c r="CD23" s="1">
        <v>426.02777777777777</v>
      </c>
      <c r="CE23" s="1">
        <v>419</v>
      </c>
      <c r="CF23" s="1">
        <v>416.56338028169012</v>
      </c>
      <c r="CG23" s="3">
        <f t="shared" si="40"/>
        <v>411.02097792066405</v>
      </c>
      <c r="CH23" s="1">
        <v>1</v>
      </c>
      <c r="CI23" s="1">
        <v>1</v>
      </c>
      <c r="CJ23" s="1">
        <v>1</v>
      </c>
      <c r="CK23" s="1">
        <v>1</v>
      </c>
      <c r="CL23" s="3">
        <f t="shared" si="41"/>
        <v>1</v>
      </c>
      <c r="CM23" s="1">
        <v>0.95833333333333337</v>
      </c>
      <c r="CN23" s="1">
        <v>1</v>
      </c>
      <c r="CO23" s="1">
        <v>1</v>
      </c>
      <c r="CP23" s="1">
        <v>1</v>
      </c>
      <c r="CQ23" s="3">
        <f t="shared" si="42"/>
        <v>0.98958333333333337</v>
      </c>
      <c r="CR23" s="1">
        <v>1</v>
      </c>
      <c r="CS23" s="1">
        <v>1</v>
      </c>
      <c r="CT23" s="1">
        <v>0.95833333333333337</v>
      </c>
      <c r="CU23" s="1">
        <v>1</v>
      </c>
      <c r="CV23" s="3">
        <f t="shared" si="43"/>
        <v>0.98958333333333337</v>
      </c>
      <c r="CW23" s="1">
        <v>0.92783505154639179</v>
      </c>
      <c r="CX23" s="1">
        <v>0.94791666666666663</v>
      </c>
      <c r="CY23" s="1">
        <v>0.97938144329896903</v>
      </c>
      <c r="CZ23" s="1">
        <v>0.98979591836734693</v>
      </c>
      <c r="DA23" s="3">
        <f t="shared" si="44"/>
        <v>0.96123226996984368</v>
      </c>
      <c r="DB23" s="1">
        <v>0.91304347826086951</v>
      </c>
      <c r="DC23" s="1">
        <v>1</v>
      </c>
      <c r="DD23" s="1">
        <v>1</v>
      </c>
      <c r="DE23" s="1">
        <v>1</v>
      </c>
      <c r="DF23" s="3">
        <f t="shared" si="0"/>
        <v>0.97826086956521741</v>
      </c>
      <c r="DG23" s="1">
        <v>1</v>
      </c>
      <c r="DH23" s="1">
        <v>1</v>
      </c>
      <c r="DI23" s="1">
        <v>1</v>
      </c>
      <c r="DJ23" s="1">
        <v>1</v>
      </c>
      <c r="DK23" s="3">
        <f t="shared" si="1"/>
        <v>1</v>
      </c>
      <c r="DL23" s="1">
        <v>1</v>
      </c>
      <c r="DM23" s="1">
        <v>1</v>
      </c>
      <c r="DN23" s="1">
        <v>1</v>
      </c>
      <c r="DO23" s="1">
        <v>1</v>
      </c>
      <c r="DP23" s="3">
        <f t="shared" si="2"/>
        <v>1</v>
      </c>
      <c r="DQ23" s="1">
        <v>0.971830985915493</v>
      </c>
      <c r="DR23" s="1">
        <v>1</v>
      </c>
      <c r="DS23" s="1">
        <v>1</v>
      </c>
      <c r="DT23" s="1">
        <v>1</v>
      </c>
      <c r="DU23" s="3">
        <f t="shared" si="3"/>
        <v>0.99295774647887325</v>
      </c>
      <c r="DX23" s="6">
        <f t="shared" si="12"/>
        <v>-36.969202898550691</v>
      </c>
      <c r="DY23" s="6">
        <f t="shared" si="12"/>
        <v>-5.375</v>
      </c>
      <c r="DZ23" s="6">
        <f t="shared" si="12"/>
        <v>-40.208333333333314</v>
      </c>
      <c r="EA23" s="6">
        <f t="shared" si="12"/>
        <v>28.833333333333314</v>
      </c>
      <c r="EB23" s="6">
        <f t="shared" si="13"/>
        <v>-13.429800724637673</v>
      </c>
      <c r="EC23" s="6"/>
      <c r="ED23" s="6">
        <f t="shared" si="14"/>
        <v>-72.899999999999977</v>
      </c>
      <c r="EE23" s="6">
        <f t="shared" si="14"/>
        <v>5.2793040293040576</v>
      </c>
      <c r="EF23" s="6">
        <f t="shared" si="14"/>
        <v>-14.175286041189906</v>
      </c>
      <c r="EG23" s="6">
        <f t="shared" si="14"/>
        <v>10.560567010309285</v>
      </c>
      <c r="EH23" s="6">
        <f t="shared" si="15"/>
        <v>-17.808853750394135</v>
      </c>
      <c r="EI23" s="6"/>
      <c r="EJ23" s="6">
        <f t="shared" si="16"/>
        <v>-40.392753623188355</v>
      </c>
      <c r="EK23" s="6">
        <f t="shared" si="16"/>
        <v>-34.665140415140399</v>
      </c>
      <c r="EL23" s="6">
        <f t="shared" si="16"/>
        <v>-26.957894736842093</v>
      </c>
      <c r="EM23" s="6">
        <f t="shared" si="16"/>
        <v>-9.3778132713808304</v>
      </c>
      <c r="EN23" s="6">
        <f t="shared" si="17"/>
        <v>-27.848400511637919</v>
      </c>
      <c r="EP23" s="1">
        <f t="shared" si="18"/>
        <v>-62.67626811594198</v>
      </c>
      <c r="EQ23" s="1">
        <f t="shared" si="19"/>
        <v>-45.658195970695942</v>
      </c>
      <c r="ER23" s="1">
        <f t="shared" si="20"/>
        <v>-3.5620614035087215</v>
      </c>
      <c r="ES23" s="1">
        <f t="shared" si="21"/>
        <v>5.393900343642656</v>
      </c>
      <c r="ET23" s="6">
        <f t="shared" si="22"/>
        <v>-26.625656286625997</v>
      </c>
      <c r="EV23" s="1">
        <f t="shared" si="23"/>
        <v>-44.191666666666663</v>
      </c>
      <c r="EW23" s="1">
        <f t="shared" si="24"/>
        <v>-42.970695970695942</v>
      </c>
      <c r="EX23" s="1">
        <f t="shared" si="25"/>
        <v>16.542105263157907</v>
      </c>
      <c r="EY23" s="1">
        <f t="shared" si="26"/>
        <v>-9.0227663230240296</v>
      </c>
      <c r="EZ23" s="1">
        <f t="shared" si="27"/>
        <v>-19.910755924307182</v>
      </c>
      <c r="FB23" s="1">
        <f t="shared" si="28"/>
        <v>-81.160869565217354</v>
      </c>
      <c r="FC23" s="1">
        <f t="shared" si="29"/>
        <v>-48.345695970695942</v>
      </c>
      <c r="FD23" s="1">
        <f t="shared" si="30"/>
        <v>-23.666228070175407</v>
      </c>
      <c r="FE23" s="1">
        <f t="shared" si="31"/>
        <v>19.810567010309285</v>
      </c>
      <c r="FF23" s="1">
        <f t="shared" si="32"/>
        <v>-33.340556648944855</v>
      </c>
    </row>
    <row r="24" spans="1:162" x14ac:dyDescent="0.25">
      <c r="A24" s="1" t="s">
        <v>144</v>
      </c>
      <c r="B24" s="1">
        <v>1</v>
      </c>
      <c r="C24" s="1">
        <v>24</v>
      </c>
      <c r="D24" s="1">
        <v>1</v>
      </c>
      <c r="E24" s="1">
        <v>32</v>
      </c>
      <c r="F24" s="1">
        <v>170</v>
      </c>
      <c r="G24" s="1">
        <v>69</v>
      </c>
      <c r="H24" s="2">
        <v>23.88</v>
      </c>
      <c r="I24" s="1">
        <v>2</v>
      </c>
      <c r="J24" s="1">
        <v>16</v>
      </c>
      <c r="K24" s="1">
        <v>14</v>
      </c>
      <c r="L24" s="1">
        <v>2</v>
      </c>
      <c r="N24" s="1">
        <v>1</v>
      </c>
      <c r="O24" s="1">
        <v>1</v>
      </c>
      <c r="P24" s="1">
        <v>7</v>
      </c>
      <c r="Q24" s="1">
        <v>9</v>
      </c>
      <c r="R24" s="1">
        <v>68</v>
      </c>
      <c r="S24" s="1">
        <v>89</v>
      </c>
      <c r="T24" s="1">
        <v>52</v>
      </c>
      <c r="U24" s="1">
        <v>76</v>
      </c>
      <c r="V24" s="1">
        <v>34</v>
      </c>
      <c r="W24" s="1">
        <v>35</v>
      </c>
      <c r="X24" s="1">
        <f t="shared" si="9"/>
        <v>354</v>
      </c>
      <c r="Y24" s="1">
        <v>3.4</v>
      </c>
      <c r="Z24" s="1">
        <v>8</v>
      </c>
      <c r="AA24" s="1">
        <v>9</v>
      </c>
      <c r="AB24" s="1">
        <v>90</v>
      </c>
      <c r="AC24" s="1">
        <v>92</v>
      </c>
      <c r="AD24" s="1">
        <v>83</v>
      </c>
      <c r="AE24" s="1">
        <v>84</v>
      </c>
      <c r="AF24" s="1">
        <v>51</v>
      </c>
      <c r="AG24" s="1">
        <v>86</v>
      </c>
      <c r="AH24" s="1">
        <f t="shared" si="10"/>
        <v>486</v>
      </c>
      <c r="AI24" s="1">
        <v>7.9</v>
      </c>
      <c r="AJ24" s="1">
        <v>3</v>
      </c>
      <c r="AK24" s="1">
        <v>2</v>
      </c>
      <c r="AL24" s="1">
        <v>82</v>
      </c>
      <c r="AM24" s="1">
        <v>28</v>
      </c>
      <c r="AN24" s="1">
        <v>41</v>
      </c>
      <c r="AO24" s="1">
        <v>50</v>
      </c>
      <c r="AP24" s="1">
        <v>36</v>
      </c>
      <c r="AQ24" s="1">
        <v>54</v>
      </c>
      <c r="AR24" s="1">
        <f t="shared" si="11"/>
        <v>291</v>
      </c>
      <c r="AS24" s="1">
        <v>4.9800000000000004</v>
      </c>
      <c r="AT24" s="1">
        <v>395.91304347826087</v>
      </c>
      <c r="AU24" s="1">
        <v>388.1904761904762</v>
      </c>
      <c r="AV24" s="1">
        <v>406.875</v>
      </c>
      <c r="AW24" s="1">
        <v>391.31818181818181</v>
      </c>
      <c r="AX24" s="3">
        <f t="shared" si="33"/>
        <v>395.57417537172972</v>
      </c>
      <c r="AY24" s="1">
        <v>386.08333333333331</v>
      </c>
      <c r="AZ24" s="1">
        <v>437.91666666666669</v>
      </c>
      <c r="BA24" s="1">
        <v>392.85714285714283</v>
      </c>
      <c r="BB24" s="1">
        <v>379.52173913043481</v>
      </c>
      <c r="BC24" s="3">
        <f t="shared" si="34"/>
        <v>399.09472049689441</v>
      </c>
      <c r="BD24" s="1">
        <v>396.33333333333331</v>
      </c>
      <c r="BE24" s="1">
        <v>390.91666666666669</v>
      </c>
      <c r="BF24" s="1">
        <v>397.3478260869565</v>
      </c>
      <c r="BG24" s="1">
        <v>406.40909090909093</v>
      </c>
      <c r="BH24" s="3">
        <f t="shared" si="35"/>
        <v>397.75172924901187</v>
      </c>
      <c r="BI24" s="1">
        <v>425.45454545454544</v>
      </c>
      <c r="BJ24" s="1">
        <v>415.78260869565219</v>
      </c>
      <c r="BK24" s="1">
        <v>381.16666666666669</v>
      </c>
      <c r="BL24" s="1">
        <v>393.86363636363637</v>
      </c>
      <c r="BM24" s="3">
        <f t="shared" si="36"/>
        <v>404.06686429512513</v>
      </c>
      <c r="BN24" s="1">
        <v>425.56521739130437</v>
      </c>
      <c r="BO24" s="1">
        <v>385.52173913043481</v>
      </c>
      <c r="BP24" s="1">
        <v>388.5</v>
      </c>
      <c r="BQ24" s="1">
        <v>368.85714285714283</v>
      </c>
      <c r="BR24" s="3">
        <f t="shared" si="37"/>
        <v>392.11102484472053</v>
      </c>
      <c r="BS24" s="1">
        <v>421.08333333333331</v>
      </c>
      <c r="BT24" s="1">
        <v>411.81818181818181</v>
      </c>
      <c r="BU24" s="1">
        <v>409.56521739130437</v>
      </c>
      <c r="BV24" s="1">
        <v>395.125</v>
      </c>
      <c r="BW24" s="3">
        <f t="shared" si="38"/>
        <v>409.39793313570487</v>
      </c>
      <c r="BX24" s="1">
        <v>355.19780219780222</v>
      </c>
      <c r="BY24" s="1">
        <v>386.34065934065933</v>
      </c>
      <c r="BZ24" s="1">
        <v>373.8901098901099</v>
      </c>
      <c r="CA24" s="1">
        <v>385.86021505376345</v>
      </c>
      <c r="CB24" s="3">
        <f t="shared" si="39"/>
        <v>375.32219662058378</v>
      </c>
      <c r="CC24" s="1">
        <v>392.73239436619718</v>
      </c>
      <c r="CD24" s="1">
        <v>406.43478260869563</v>
      </c>
      <c r="CE24" s="1">
        <v>399.3235294117647</v>
      </c>
      <c r="CF24" s="1">
        <v>392.2238805970149</v>
      </c>
      <c r="CG24" s="3">
        <f t="shared" si="40"/>
        <v>397.67864674591806</v>
      </c>
      <c r="CH24" s="1">
        <v>0.91666666666666663</v>
      </c>
      <c r="CI24" s="1">
        <v>0.95833333333333337</v>
      </c>
      <c r="CJ24" s="1">
        <v>1</v>
      </c>
      <c r="CK24" s="1">
        <v>0.91666666666666663</v>
      </c>
      <c r="CL24" s="3">
        <f t="shared" si="41"/>
        <v>0.94791666666666663</v>
      </c>
      <c r="CM24" s="1">
        <v>0.95833333333333337</v>
      </c>
      <c r="CN24" s="1">
        <v>0.95833333333333337</v>
      </c>
      <c r="CO24" s="1">
        <v>0.91666666666666663</v>
      </c>
      <c r="CP24" s="1">
        <v>0.875</v>
      </c>
      <c r="CQ24" s="3">
        <f t="shared" si="42"/>
        <v>0.92708333333333337</v>
      </c>
      <c r="CR24" s="1">
        <v>1</v>
      </c>
      <c r="CS24" s="1">
        <v>0.91666666666666663</v>
      </c>
      <c r="CT24" s="1">
        <v>0.95833333333333337</v>
      </c>
      <c r="CU24" s="1">
        <v>1</v>
      </c>
      <c r="CV24" s="3">
        <f t="shared" si="43"/>
        <v>0.96875</v>
      </c>
      <c r="CW24" s="1">
        <v>0.94791666666666663</v>
      </c>
      <c r="CX24" s="1">
        <v>0.93814432989690721</v>
      </c>
      <c r="CY24" s="1">
        <v>0.93814432989690721</v>
      </c>
      <c r="CZ24" s="1">
        <v>0.96875</v>
      </c>
      <c r="DA24" s="3">
        <f t="shared" si="44"/>
        <v>0.94823883161512024</v>
      </c>
      <c r="DB24" s="1">
        <v>0.95833333333333337</v>
      </c>
      <c r="DC24" s="1">
        <v>0.91304347826086951</v>
      </c>
      <c r="DD24" s="1">
        <v>1</v>
      </c>
      <c r="DE24" s="1">
        <v>0.91666666666666663</v>
      </c>
      <c r="DF24" s="3">
        <f t="shared" si="0"/>
        <v>0.94701086956521741</v>
      </c>
      <c r="DG24" s="1">
        <v>1</v>
      </c>
      <c r="DH24" s="1">
        <v>1</v>
      </c>
      <c r="DI24" s="1">
        <v>0.91304347826086951</v>
      </c>
      <c r="DJ24" s="1">
        <v>0.95833333333333337</v>
      </c>
      <c r="DK24" s="3">
        <f t="shared" si="1"/>
        <v>0.96784420289855078</v>
      </c>
      <c r="DL24" s="1">
        <v>1</v>
      </c>
      <c r="DM24" s="1">
        <v>1</v>
      </c>
      <c r="DN24" s="1">
        <v>0.95833333333333337</v>
      </c>
      <c r="DO24" s="1">
        <v>0.91666666666666663</v>
      </c>
      <c r="DP24" s="3">
        <f t="shared" si="2"/>
        <v>0.96875</v>
      </c>
      <c r="DQ24" s="1">
        <v>0.98611111111111116</v>
      </c>
      <c r="DR24" s="1">
        <v>0.971830985915493</v>
      </c>
      <c r="DS24" s="1">
        <v>0.95774647887323938</v>
      </c>
      <c r="DT24" s="1">
        <v>0.93055555555555558</v>
      </c>
      <c r="DU24" s="3">
        <f t="shared" si="3"/>
        <v>0.96156103286384975</v>
      </c>
      <c r="DX24" s="6">
        <f t="shared" si="12"/>
        <v>-0.1106719367589335</v>
      </c>
      <c r="DY24" s="6">
        <f t="shared" si="12"/>
        <v>30.260869565217376</v>
      </c>
      <c r="DZ24" s="6">
        <f t="shared" si="12"/>
        <v>-7.3333333333333144</v>
      </c>
      <c r="EA24" s="6">
        <f t="shared" si="12"/>
        <v>25.006493506493541</v>
      </c>
      <c r="EB24" s="6">
        <f t="shared" si="13"/>
        <v>11.955839450404667</v>
      </c>
      <c r="EC24" s="6"/>
      <c r="ED24" s="6">
        <f t="shared" si="14"/>
        <v>-65.885531135531096</v>
      </c>
      <c r="EE24" s="6">
        <f t="shared" si="14"/>
        <v>-25.477522477522484</v>
      </c>
      <c r="EF24" s="6">
        <f t="shared" si="14"/>
        <v>-35.675107501194475</v>
      </c>
      <c r="EG24" s="6">
        <f t="shared" si="14"/>
        <v>-9.2647849462365457</v>
      </c>
      <c r="EH24" s="6">
        <f t="shared" si="15"/>
        <v>-34.07573651512115</v>
      </c>
      <c r="EI24" s="6"/>
      <c r="EJ24" s="6">
        <f t="shared" si="16"/>
        <v>-37.534592168394965</v>
      </c>
      <c r="EK24" s="6">
        <f t="shared" si="16"/>
        <v>-20.094123268036299</v>
      </c>
      <c r="EL24" s="6">
        <f t="shared" si="16"/>
        <v>-25.433419521654798</v>
      </c>
      <c r="EM24" s="6">
        <f t="shared" si="16"/>
        <v>-6.3636655432514431</v>
      </c>
      <c r="EN24" s="6">
        <f t="shared" si="17"/>
        <v>-22.356450125334376</v>
      </c>
      <c r="EP24" s="1">
        <f t="shared" si="18"/>
        <v>-70.312079225122659</v>
      </c>
      <c r="EQ24" s="1">
        <f t="shared" si="19"/>
        <v>-14.311514572384169</v>
      </c>
      <c r="ER24" s="1">
        <f t="shared" si="20"/>
        <v>-10.943223443223474</v>
      </c>
      <c r="ES24" s="1">
        <f t="shared" si="21"/>
        <v>4.4998254433738794</v>
      </c>
      <c r="ET24" s="6">
        <f t="shared" si="22"/>
        <v>-22.766747949339106</v>
      </c>
      <c r="EV24" s="1">
        <f t="shared" si="23"/>
        <v>-70.256743256743221</v>
      </c>
      <c r="EW24" s="1">
        <f t="shared" si="24"/>
        <v>-29.441949354992857</v>
      </c>
      <c r="EX24" s="1">
        <f t="shared" si="25"/>
        <v>-7.276556776556788</v>
      </c>
      <c r="EY24" s="1">
        <f t="shared" si="26"/>
        <v>-8.0034213098729197</v>
      </c>
      <c r="EZ24" s="1">
        <f t="shared" si="27"/>
        <v>-28.744667674541446</v>
      </c>
      <c r="FB24" s="1">
        <f t="shared" si="28"/>
        <v>-70.367415193502154</v>
      </c>
      <c r="FC24" s="1">
        <f t="shared" si="29"/>
        <v>0.818920210224519</v>
      </c>
      <c r="FD24" s="1">
        <f t="shared" si="30"/>
        <v>-14.609890109890102</v>
      </c>
      <c r="FE24" s="1">
        <f t="shared" si="31"/>
        <v>17.003072196620622</v>
      </c>
      <c r="FF24" s="1">
        <f t="shared" si="32"/>
        <v>-16.788828224136779</v>
      </c>
    </row>
    <row r="25" spans="1:162" x14ac:dyDescent="0.25">
      <c r="A25" s="1" t="s">
        <v>145</v>
      </c>
      <c r="B25" s="1">
        <v>1</v>
      </c>
      <c r="C25" s="1">
        <v>25</v>
      </c>
      <c r="D25" s="1">
        <v>1</v>
      </c>
      <c r="E25" s="1">
        <v>21</v>
      </c>
      <c r="F25" s="1">
        <v>175</v>
      </c>
      <c r="G25" s="1">
        <v>76</v>
      </c>
      <c r="H25" s="2">
        <v>24.82</v>
      </c>
      <c r="I25" s="1">
        <v>2</v>
      </c>
      <c r="J25" s="1">
        <v>8</v>
      </c>
      <c r="K25" s="1">
        <v>20</v>
      </c>
      <c r="L25" s="1">
        <v>2</v>
      </c>
      <c r="N25" s="1">
        <v>1</v>
      </c>
      <c r="O25" s="1">
        <v>1</v>
      </c>
      <c r="P25" s="1">
        <v>1</v>
      </c>
      <c r="Q25" s="1">
        <v>14</v>
      </c>
      <c r="R25" s="1">
        <v>0</v>
      </c>
      <c r="S25" s="1">
        <v>44</v>
      </c>
      <c r="T25" s="1">
        <v>45</v>
      </c>
      <c r="U25" s="1">
        <v>46</v>
      </c>
      <c r="V25" s="1">
        <v>46</v>
      </c>
      <c r="W25" s="1">
        <v>24</v>
      </c>
      <c r="X25" s="1">
        <f t="shared" si="9"/>
        <v>205</v>
      </c>
      <c r="Y25" s="1">
        <v>3.77</v>
      </c>
      <c r="Z25" s="1">
        <v>7</v>
      </c>
      <c r="AA25" s="1">
        <v>14</v>
      </c>
      <c r="AB25" s="1">
        <v>45</v>
      </c>
      <c r="AC25" s="1">
        <v>70</v>
      </c>
      <c r="AD25" s="1">
        <v>50</v>
      </c>
      <c r="AE25" s="1">
        <v>74</v>
      </c>
      <c r="AF25" s="1">
        <v>74</v>
      </c>
      <c r="AG25" s="1">
        <v>51</v>
      </c>
      <c r="AH25" s="1">
        <f t="shared" si="10"/>
        <v>364</v>
      </c>
      <c r="AI25" s="1">
        <v>3.59</v>
      </c>
      <c r="AJ25" s="1">
        <v>8</v>
      </c>
      <c r="AK25" s="1">
        <v>6</v>
      </c>
      <c r="AL25" s="1">
        <v>53</v>
      </c>
      <c r="AM25" s="1">
        <v>0</v>
      </c>
      <c r="AN25" s="1">
        <v>52</v>
      </c>
      <c r="AO25" s="1">
        <v>19</v>
      </c>
      <c r="AP25" s="1">
        <v>100</v>
      </c>
      <c r="AQ25" s="1">
        <v>51</v>
      </c>
      <c r="AR25" s="1">
        <f t="shared" si="11"/>
        <v>275</v>
      </c>
      <c r="AT25" s="1">
        <v>346.04347826086956</v>
      </c>
      <c r="AU25" s="1">
        <v>362.125</v>
      </c>
      <c r="AV25" s="1">
        <v>362.90909090909093</v>
      </c>
      <c r="AW25" s="1">
        <v>334.20833333333331</v>
      </c>
      <c r="AX25" s="3">
        <f t="shared" si="33"/>
        <v>351.32147562582344</v>
      </c>
      <c r="AY25" s="1">
        <v>342.41666666666669</v>
      </c>
      <c r="AZ25" s="1">
        <v>358.21739130434781</v>
      </c>
      <c r="BA25" s="1">
        <v>330.08333333333331</v>
      </c>
      <c r="BB25" s="1">
        <v>368.82608695652175</v>
      </c>
      <c r="BC25" s="3">
        <f t="shared" si="34"/>
        <v>349.88586956521738</v>
      </c>
      <c r="BD25" s="1">
        <v>335.25</v>
      </c>
      <c r="BE25" s="1">
        <v>350.91666666666669</v>
      </c>
      <c r="BF25" s="1">
        <v>344.26086956521738</v>
      </c>
      <c r="BG25" s="1">
        <v>344.70833333333331</v>
      </c>
      <c r="BH25" s="3">
        <f t="shared" si="35"/>
        <v>343.78396739130432</v>
      </c>
      <c r="BI25" s="1">
        <v>330.5</v>
      </c>
      <c r="BJ25" s="1">
        <v>350.20833333333331</v>
      </c>
      <c r="BK25" s="1">
        <v>323.25</v>
      </c>
      <c r="BL25" s="1">
        <v>343</v>
      </c>
      <c r="BM25" s="3">
        <f t="shared" si="36"/>
        <v>336.73958333333331</v>
      </c>
      <c r="BN25" s="1">
        <v>346.66666666666669</v>
      </c>
      <c r="BO25" s="1">
        <v>346.91666666666669</v>
      </c>
      <c r="BP25" s="1">
        <v>319.91666666666669</v>
      </c>
      <c r="BQ25" s="1">
        <v>337.66666666666669</v>
      </c>
      <c r="BR25" s="3">
        <f t="shared" si="37"/>
        <v>337.79166666666669</v>
      </c>
      <c r="BS25" s="1">
        <v>346.41666666666669</v>
      </c>
      <c r="BT25" s="1">
        <v>351.08695652173913</v>
      </c>
      <c r="BU25" s="1">
        <v>337.91666666666669</v>
      </c>
      <c r="BV25" s="1">
        <v>339.91666666666669</v>
      </c>
      <c r="BW25" s="3">
        <f t="shared" si="38"/>
        <v>343.83423913043481</v>
      </c>
      <c r="BX25" s="1">
        <v>315.78350515463916</v>
      </c>
      <c r="BY25" s="1">
        <v>333.82291666666669</v>
      </c>
      <c r="BZ25" s="1">
        <v>332.78125</v>
      </c>
      <c r="CA25" s="1">
        <v>336.77083333333331</v>
      </c>
      <c r="CB25" s="3">
        <f t="shared" si="39"/>
        <v>329.7896262886598</v>
      </c>
      <c r="CC25" s="1">
        <v>341.16901408450707</v>
      </c>
      <c r="CD25" s="1">
        <v>357.07042253521126</v>
      </c>
      <c r="CE25" s="1">
        <v>345.27536231884056</v>
      </c>
      <c r="CF25" s="1">
        <v>348.97183098591552</v>
      </c>
      <c r="CG25" s="3">
        <f t="shared" si="40"/>
        <v>348.12165748111863</v>
      </c>
      <c r="CH25" s="1">
        <v>1</v>
      </c>
      <c r="CI25" s="1">
        <v>1</v>
      </c>
      <c r="CJ25" s="1">
        <v>1</v>
      </c>
      <c r="CK25" s="1">
        <v>0.95833333333333337</v>
      </c>
      <c r="CL25" s="3">
        <f t="shared" si="41"/>
        <v>0.98958333333333337</v>
      </c>
      <c r="CM25" s="1">
        <v>1</v>
      </c>
      <c r="CN25" s="1">
        <v>1</v>
      </c>
      <c r="CO25" s="1">
        <v>1</v>
      </c>
      <c r="CP25" s="1">
        <v>1</v>
      </c>
      <c r="CQ25" s="3">
        <f t="shared" si="42"/>
        <v>1</v>
      </c>
      <c r="CR25" s="1">
        <v>1</v>
      </c>
      <c r="CS25" s="1">
        <v>0.95833333333333337</v>
      </c>
      <c r="CT25" s="1">
        <v>1</v>
      </c>
      <c r="CU25" s="1">
        <v>1</v>
      </c>
      <c r="CV25" s="3">
        <f t="shared" si="43"/>
        <v>0.98958333333333337</v>
      </c>
      <c r="CW25" s="1">
        <v>1</v>
      </c>
      <c r="CX25" s="1">
        <v>0.98969072164948457</v>
      </c>
      <c r="CY25" s="1">
        <v>1</v>
      </c>
      <c r="CZ25" s="1">
        <v>0.98969072164948457</v>
      </c>
      <c r="DA25" s="3">
        <f t="shared" si="44"/>
        <v>0.99484536082474229</v>
      </c>
      <c r="DB25" s="1">
        <v>1</v>
      </c>
      <c r="DC25" s="1">
        <v>1</v>
      </c>
      <c r="DD25" s="1">
        <v>0.91666666666666663</v>
      </c>
      <c r="DE25" s="1">
        <v>1</v>
      </c>
      <c r="DF25" s="3">
        <f t="shared" si="0"/>
        <v>0.97916666666666663</v>
      </c>
      <c r="DG25" s="1">
        <v>1</v>
      </c>
      <c r="DH25" s="1">
        <v>0.95833333333333337</v>
      </c>
      <c r="DI25" s="1">
        <v>1</v>
      </c>
      <c r="DJ25" s="1">
        <v>1</v>
      </c>
      <c r="DK25" s="3">
        <f t="shared" si="1"/>
        <v>0.98958333333333337</v>
      </c>
      <c r="DL25" s="1">
        <v>1</v>
      </c>
      <c r="DM25" s="1">
        <v>1</v>
      </c>
      <c r="DN25" s="1">
        <v>0.95833333333333337</v>
      </c>
      <c r="DO25" s="1">
        <v>1</v>
      </c>
      <c r="DP25" s="3">
        <f t="shared" si="2"/>
        <v>0.98958333333333337</v>
      </c>
      <c r="DQ25" s="1">
        <v>1</v>
      </c>
      <c r="DR25" s="1">
        <v>0.98611111111111116</v>
      </c>
      <c r="DS25" s="1">
        <v>0.95833333333333337</v>
      </c>
      <c r="DT25" s="1">
        <v>1</v>
      </c>
      <c r="DU25" s="3">
        <f t="shared" si="3"/>
        <v>0.98611111111111116</v>
      </c>
      <c r="DX25" s="6">
        <f t="shared" si="12"/>
        <v>-16.166666666666686</v>
      </c>
      <c r="DY25" s="6">
        <f t="shared" si="12"/>
        <v>3.2916666666666288</v>
      </c>
      <c r="DZ25" s="6">
        <f t="shared" si="12"/>
        <v>3.3333333333333144</v>
      </c>
      <c r="EA25" s="6">
        <f t="shared" si="12"/>
        <v>5.3333333333333144</v>
      </c>
      <c r="EB25" s="6">
        <f t="shared" si="13"/>
        <v>-1.052083333333357</v>
      </c>
      <c r="EC25" s="6"/>
      <c r="ED25" s="6">
        <f t="shared" si="14"/>
        <v>-30.633161512027527</v>
      </c>
      <c r="EE25" s="6">
        <f t="shared" si="14"/>
        <v>-17.26403985507244</v>
      </c>
      <c r="EF25" s="6">
        <f t="shared" si="14"/>
        <v>-5.1354166666666856</v>
      </c>
      <c r="EG25" s="6">
        <f t="shared" si="14"/>
        <v>-3.1458333333333712</v>
      </c>
      <c r="EH25" s="6">
        <f t="shared" si="15"/>
        <v>-14.044612841775006</v>
      </c>
      <c r="EI25" s="6"/>
      <c r="EJ25" s="6">
        <f t="shared" si="16"/>
        <v>-25.38550892986791</v>
      </c>
      <c r="EK25" s="6">
        <f t="shared" si="16"/>
        <v>-23.247505868544579</v>
      </c>
      <c r="EL25" s="6">
        <f t="shared" si="16"/>
        <v>-12.494112318840564</v>
      </c>
      <c r="EM25" s="6">
        <f t="shared" si="16"/>
        <v>-12.200997652582203</v>
      </c>
      <c r="EN25" s="6">
        <f t="shared" si="17"/>
        <v>-18.332031192458814</v>
      </c>
      <c r="EP25" s="1">
        <f t="shared" si="18"/>
        <v>-22.799828178694213</v>
      </c>
      <c r="EQ25" s="1">
        <f t="shared" si="19"/>
        <v>-14.739583333333314</v>
      </c>
      <c r="ER25" s="1">
        <f t="shared" si="20"/>
        <v>11.197916666666629</v>
      </c>
      <c r="ES25" s="1">
        <f t="shared" si="21"/>
        <v>-3.5625000000000568</v>
      </c>
      <c r="ET25" s="6">
        <f t="shared" si="22"/>
        <v>-7.4759987113402389</v>
      </c>
      <c r="EV25" s="1">
        <f t="shared" si="23"/>
        <v>-14.716494845360842</v>
      </c>
      <c r="EW25" s="1">
        <f t="shared" si="24"/>
        <v>-16.385416666666629</v>
      </c>
      <c r="EX25" s="1">
        <f t="shared" si="25"/>
        <v>9.53125</v>
      </c>
      <c r="EY25" s="1">
        <f t="shared" si="26"/>
        <v>-6.2291666666666856</v>
      </c>
      <c r="EZ25" s="1">
        <f t="shared" si="27"/>
        <v>-6.949957044673539</v>
      </c>
      <c r="FB25" s="1">
        <f t="shared" si="28"/>
        <v>-30.883161512027527</v>
      </c>
      <c r="FC25" s="1">
        <f t="shared" si="29"/>
        <v>-13.09375</v>
      </c>
      <c r="FD25" s="1">
        <f t="shared" si="30"/>
        <v>12.864583333333314</v>
      </c>
      <c r="FE25" s="1">
        <f t="shared" si="31"/>
        <v>-0.89583333333337123</v>
      </c>
      <c r="FF25" s="1">
        <f t="shared" si="32"/>
        <v>-8.002040378006896</v>
      </c>
    </row>
    <row r="26" spans="1:162" x14ac:dyDescent="0.25">
      <c r="A26" s="1" t="s">
        <v>146</v>
      </c>
      <c r="B26" s="1">
        <v>1</v>
      </c>
      <c r="C26" s="1">
        <v>26</v>
      </c>
      <c r="D26" s="1">
        <v>1</v>
      </c>
      <c r="E26" s="1">
        <v>17</v>
      </c>
      <c r="F26" s="1">
        <v>170</v>
      </c>
      <c r="G26" s="1">
        <v>80</v>
      </c>
      <c r="H26" s="2">
        <v>27.68</v>
      </c>
      <c r="I26" s="1">
        <v>2</v>
      </c>
      <c r="J26" s="1">
        <v>17</v>
      </c>
      <c r="K26" s="1">
        <v>10</v>
      </c>
      <c r="L26" s="1">
        <v>2</v>
      </c>
      <c r="N26" s="1">
        <v>1</v>
      </c>
      <c r="O26" s="1">
        <v>1</v>
      </c>
      <c r="P26" s="1">
        <v>0</v>
      </c>
      <c r="Q26" s="1">
        <v>14</v>
      </c>
      <c r="R26" s="1">
        <v>13</v>
      </c>
      <c r="S26" s="1">
        <v>13</v>
      </c>
      <c r="T26" s="1">
        <v>50</v>
      </c>
      <c r="U26" s="1">
        <v>95</v>
      </c>
      <c r="V26" s="1">
        <v>68</v>
      </c>
      <c r="W26" s="1">
        <v>47</v>
      </c>
      <c r="X26" s="1">
        <f t="shared" si="9"/>
        <v>286</v>
      </c>
      <c r="Y26" s="1">
        <v>5.07</v>
      </c>
      <c r="Z26" s="1">
        <v>14</v>
      </c>
      <c r="AA26" s="1">
        <v>3</v>
      </c>
      <c r="AB26" s="1">
        <v>95</v>
      </c>
      <c r="AC26" s="1">
        <v>93</v>
      </c>
      <c r="AD26" s="1">
        <v>93</v>
      </c>
      <c r="AE26" s="1">
        <v>96</v>
      </c>
      <c r="AF26" s="1">
        <v>95</v>
      </c>
      <c r="AG26" s="1">
        <v>94</v>
      </c>
      <c r="AH26" s="1">
        <f t="shared" si="10"/>
        <v>566</v>
      </c>
      <c r="AI26" s="1">
        <v>3.27</v>
      </c>
      <c r="AJ26" s="1">
        <v>6</v>
      </c>
      <c r="AK26" s="1">
        <v>10</v>
      </c>
      <c r="AL26" s="1">
        <v>50</v>
      </c>
      <c r="AM26" s="1">
        <v>46</v>
      </c>
      <c r="AN26" s="1">
        <v>72</v>
      </c>
      <c r="AO26" s="1">
        <v>90</v>
      </c>
      <c r="AP26" s="1">
        <v>93</v>
      </c>
      <c r="AQ26" s="1">
        <v>92</v>
      </c>
      <c r="AR26" s="1">
        <f t="shared" si="11"/>
        <v>443</v>
      </c>
      <c r="AS26" s="1">
        <v>37.1</v>
      </c>
      <c r="AT26" s="1">
        <v>381.26315789473682</v>
      </c>
      <c r="AU26" s="1">
        <v>373.04166666666669</v>
      </c>
      <c r="AV26" s="1">
        <v>412.14285714285717</v>
      </c>
      <c r="AW26" s="1">
        <v>455.25</v>
      </c>
      <c r="AX26" s="3">
        <f t="shared" si="33"/>
        <v>405.42442042606518</v>
      </c>
      <c r="AY26" s="1">
        <v>364.77272727272725</v>
      </c>
      <c r="AZ26" s="1">
        <v>400.04761904761904</v>
      </c>
      <c r="BA26" s="1">
        <v>383</v>
      </c>
      <c r="BB26" s="1">
        <v>420.79166666666669</v>
      </c>
      <c r="BC26" s="3">
        <f t="shared" si="34"/>
        <v>392.15300324675326</v>
      </c>
      <c r="BD26" s="1">
        <v>325.68421052631578</v>
      </c>
      <c r="BE26" s="1">
        <v>416.66666666666669</v>
      </c>
      <c r="BF26" s="1">
        <v>399.7</v>
      </c>
      <c r="BG26" s="1">
        <v>412.09090909090907</v>
      </c>
      <c r="BH26" s="3">
        <f t="shared" si="35"/>
        <v>388.53544657097285</v>
      </c>
      <c r="BI26" s="1">
        <v>319.55</v>
      </c>
      <c r="BJ26" s="1">
        <v>397.375</v>
      </c>
      <c r="BK26" s="1">
        <v>367.16666666666669</v>
      </c>
      <c r="BL26" s="1">
        <v>384.13043478260869</v>
      </c>
      <c r="BM26" s="3">
        <f t="shared" si="36"/>
        <v>367.05552536231886</v>
      </c>
      <c r="BN26" s="1">
        <v>361.4736842105263</v>
      </c>
      <c r="BO26" s="1">
        <v>364.08333333333331</v>
      </c>
      <c r="BP26" s="1">
        <v>382.375</v>
      </c>
      <c r="BQ26" s="1">
        <v>421.79166666666669</v>
      </c>
      <c r="BR26" s="3">
        <f t="shared" si="37"/>
        <v>382.43092105263162</v>
      </c>
      <c r="BS26" s="1">
        <v>355.08695652173913</v>
      </c>
      <c r="BT26" s="1">
        <v>406.40909090909093</v>
      </c>
      <c r="BU26" s="1">
        <v>361</v>
      </c>
      <c r="BV26" s="1">
        <v>410.5</v>
      </c>
      <c r="BW26" s="3">
        <f t="shared" si="38"/>
        <v>383.2490118577075</v>
      </c>
      <c r="BX26" s="1">
        <v>336.55172413793105</v>
      </c>
      <c r="BY26" s="1">
        <v>394.31914893617022</v>
      </c>
      <c r="BZ26" s="1">
        <v>374.56043956043953</v>
      </c>
      <c r="CA26" s="1">
        <v>415.531914893617</v>
      </c>
      <c r="CB26" s="3">
        <f t="shared" si="39"/>
        <v>380.24080688203946</v>
      </c>
      <c r="CC26" s="1">
        <v>357.61666666666667</v>
      </c>
      <c r="CD26" s="1">
        <v>394.50793650793651</v>
      </c>
      <c r="CE26" s="1">
        <v>398.01587301587301</v>
      </c>
      <c r="CF26" s="1">
        <v>429.87142857142857</v>
      </c>
      <c r="CG26" s="3">
        <f t="shared" si="40"/>
        <v>395.0029761904762</v>
      </c>
      <c r="CH26" s="1">
        <v>0.83333333333333337</v>
      </c>
      <c r="CI26" s="1">
        <v>1</v>
      </c>
      <c r="CJ26" s="1">
        <v>1</v>
      </c>
      <c r="CK26" s="1">
        <v>0.95833333333333337</v>
      </c>
      <c r="CL26" s="3">
        <f t="shared" si="41"/>
        <v>0.94791666666666674</v>
      </c>
      <c r="CM26" s="1">
        <v>0.79166666666666663</v>
      </c>
      <c r="CN26" s="1">
        <v>1</v>
      </c>
      <c r="CO26" s="1">
        <v>1</v>
      </c>
      <c r="CP26" s="1">
        <v>1</v>
      </c>
      <c r="CQ26" s="3">
        <f t="shared" si="42"/>
        <v>0.94791666666666663</v>
      </c>
      <c r="CR26" s="1">
        <v>0.95833333333333337</v>
      </c>
      <c r="CS26" s="1">
        <v>0.91666666666666663</v>
      </c>
      <c r="CT26" s="1">
        <v>0.875</v>
      </c>
      <c r="CU26" s="1">
        <v>0.91666666666666663</v>
      </c>
      <c r="CV26" s="3">
        <f t="shared" si="43"/>
        <v>0.91666666666666663</v>
      </c>
      <c r="CW26" s="1">
        <v>0.89690721649484539</v>
      </c>
      <c r="CX26" s="1">
        <v>0.96907216494845361</v>
      </c>
      <c r="CY26" s="1">
        <v>0.9285714285714286</v>
      </c>
      <c r="CZ26" s="1">
        <v>0.95918367346938771</v>
      </c>
      <c r="DA26" s="3">
        <f t="shared" si="44"/>
        <v>0.93843362087102877</v>
      </c>
      <c r="DB26" s="1">
        <v>0.82608695652173914</v>
      </c>
      <c r="DC26" s="1">
        <v>1</v>
      </c>
      <c r="DD26" s="1">
        <v>0.91304347826086951</v>
      </c>
      <c r="DE26" s="1">
        <v>1</v>
      </c>
      <c r="DF26" s="3">
        <f t="shared" si="0"/>
        <v>0.93478260869565222</v>
      </c>
      <c r="DG26" s="1">
        <v>0.91666666666666663</v>
      </c>
      <c r="DH26" s="1">
        <v>0.91304347826086951</v>
      </c>
      <c r="DI26" s="1">
        <v>0.91666666666666663</v>
      </c>
      <c r="DJ26" s="1">
        <v>1</v>
      </c>
      <c r="DK26" s="3">
        <f t="shared" si="1"/>
        <v>0.93659420289855067</v>
      </c>
      <c r="DL26" s="1">
        <v>0.79166666666666663</v>
      </c>
      <c r="DM26" s="1">
        <v>0.75</v>
      </c>
      <c r="DN26" s="1">
        <v>0.83333333333333337</v>
      </c>
      <c r="DO26" s="1">
        <v>0.95652173913043481</v>
      </c>
      <c r="DP26" s="3">
        <f t="shared" si="2"/>
        <v>0.83288043478260865</v>
      </c>
      <c r="DQ26" s="1">
        <v>0.84507042253521125</v>
      </c>
      <c r="DR26" s="1">
        <v>0.88732394366197187</v>
      </c>
      <c r="DS26" s="1">
        <v>0.88732394366197187</v>
      </c>
      <c r="DT26" s="1">
        <v>0.9859154929577465</v>
      </c>
      <c r="DU26" s="3">
        <f t="shared" si="3"/>
        <v>0.90140845070422537</v>
      </c>
      <c r="DX26" s="6">
        <f t="shared" ref="DX26:EA41" si="45">BI26-BN26</f>
        <v>-41.923684210526289</v>
      </c>
      <c r="DY26" s="6">
        <f t="shared" si="45"/>
        <v>33.291666666666686</v>
      </c>
      <c r="DZ26" s="6">
        <f t="shared" si="45"/>
        <v>-15.208333333333314</v>
      </c>
      <c r="EA26" s="6">
        <f t="shared" si="45"/>
        <v>-37.661231884057997</v>
      </c>
      <c r="EB26" s="6">
        <f t="shared" si="13"/>
        <v>-15.375395690312729</v>
      </c>
      <c r="EC26" s="6"/>
      <c r="ED26" s="6">
        <f t="shared" si="14"/>
        <v>-18.535232383808079</v>
      </c>
      <c r="EE26" s="6">
        <f t="shared" si="14"/>
        <v>-12.089941972920712</v>
      </c>
      <c r="EF26" s="6">
        <f t="shared" si="14"/>
        <v>13.560439560439534</v>
      </c>
      <c r="EG26" s="6">
        <f t="shared" si="14"/>
        <v>5.0319148936169995</v>
      </c>
      <c r="EH26" s="6">
        <f t="shared" si="15"/>
        <v>-3.0082049756680647</v>
      </c>
      <c r="EI26" s="6"/>
      <c r="EJ26" s="6">
        <f t="shared" si="16"/>
        <v>-21.064942528735628</v>
      </c>
      <c r="EK26" s="6">
        <f t="shared" si="16"/>
        <v>-0.18878757176628369</v>
      </c>
      <c r="EL26" s="6">
        <f t="shared" si="16"/>
        <v>-23.455433455433479</v>
      </c>
      <c r="EM26" s="6">
        <f t="shared" si="16"/>
        <v>-14.339513677811567</v>
      </c>
      <c r="EN26" s="6">
        <f t="shared" si="17"/>
        <v>-14.762169308436739</v>
      </c>
      <c r="EP26" s="1">
        <f t="shared" si="18"/>
        <v>-3.9601179673321099</v>
      </c>
      <c r="EQ26" s="1">
        <f t="shared" si="19"/>
        <v>13.589982269503594</v>
      </c>
      <c r="ER26" s="1">
        <f t="shared" si="20"/>
        <v>-0.21039377289383765</v>
      </c>
      <c r="ES26" s="1">
        <f t="shared" si="21"/>
        <v>12.570864168979313</v>
      </c>
      <c r="ET26" s="6">
        <f t="shared" si="22"/>
        <v>5.4975836745642397</v>
      </c>
      <c r="EV26" s="1">
        <f t="shared" si="23"/>
        <v>17.001724137931035</v>
      </c>
      <c r="EW26" s="1">
        <f t="shared" si="24"/>
        <v>-3.0558510638297776</v>
      </c>
      <c r="EX26" s="1">
        <f t="shared" si="25"/>
        <v>7.393772893772848</v>
      </c>
      <c r="EY26" s="1">
        <f t="shared" si="26"/>
        <v>31.401480111008311</v>
      </c>
      <c r="EZ26" s="1">
        <f t="shared" si="27"/>
        <v>13.185281519720604</v>
      </c>
      <c r="FB26" s="1">
        <f t="shared" si="28"/>
        <v>-24.921960072595255</v>
      </c>
      <c r="FC26" s="1">
        <f t="shared" si="29"/>
        <v>30.235815602836908</v>
      </c>
      <c r="FD26" s="1">
        <f t="shared" si="30"/>
        <v>-7.8145604395604664</v>
      </c>
      <c r="FE26" s="1">
        <f t="shared" si="31"/>
        <v>-6.2597517730496861</v>
      </c>
      <c r="FF26" s="1">
        <f t="shared" si="32"/>
        <v>-2.1901141705921248</v>
      </c>
    </row>
    <row r="27" spans="1:162" x14ac:dyDescent="0.25">
      <c r="A27" s="1" t="s">
        <v>147</v>
      </c>
      <c r="B27" s="1">
        <v>1</v>
      </c>
      <c r="C27" s="1">
        <v>27</v>
      </c>
      <c r="D27" s="1">
        <v>1</v>
      </c>
      <c r="E27" s="1">
        <v>24</v>
      </c>
      <c r="F27" s="1">
        <v>178</v>
      </c>
      <c r="G27" s="1">
        <v>66</v>
      </c>
      <c r="H27" s="2">
        <v>20.83</v>
      </c>
      <c r="I27" s="1">
        <v>3</v>
      </c>
      <c r="J27" s="1">
        <v>10</v>
      </c>
      <c r="K27" s="1">
        <v>15</v>
      </c>
      <c r="L27" s="1">
        <v>2</v>
      </c>
      <c r="N27" s="1">
        <v>1</v>
      </c>
      <c r="O27" s="1">
        <v>1</v>
      </c>
      <c r="P27" s="1">
        <v>5</v>
      </c>
      <c r="Q27" s="1">
        <v>12</v>
      </c>
      <c r="R27" s="1">
        <v>1</v>
      </c>
      <c r="S27" s="1">
        <v>1</v>
      </c>
      <c r="T27" s="1">
        <v>0</v>
      </c>
      <c r="U27" s="1">
        <v>1</v>
      </c>
      <c r="V27" s="1">
        <v>99</v>
      </c>
      <c r="W27" s="1">
        <v>1</v>
      </c>
      <c r="X27" s="1">
        <f t="shared" si="9"/>
        <v>103</v>
      </c>
      <c r="Y27" s="1">
        <v>4.6900000000000004</v>
      </c>
      <c r="Z27" s="1">
        <v>5</v>
      </c>
      <c r="AA27" s="1">
        <v>15</v>
      </c>
      <c r="AB27" s="1">
        <v>49</v>
      </c>
      <c r="AC27" s="1">
        <v>48</v>
      </c>
      <c r="AD27" s="1">
        <v>26</v>
      </c>
      <c r="AE27" s="1">
        <v>39</v>
      </c>
      <c r="AF27" s="1">
        <v>65</v>
      </c>
      <c r="AG27" s="1">
        <v>22</v>
      </c>
      <c r="AH27" s="1">
        <f t="shared" si="10"/>
        <v>249</v>
      </c>
      <c r="AI27" s="1">
        <v>7.46</v>
      </c>
      <c r="AJ27" s="1">
        <v>2</v>
      </c>
      <c r="AK27" s="1">
        <v>11</v>
      </c>
      <c r="AL27" s="1">
        <v>79</v>
      </c>
      <c r="AM27" s="1">
        <v>1</v>
      </c>
      <c r="AN27" s="1">
        <v>63</v>
      </c>
      <c r="AO27" s="1">
        <v>75</v>
      </c>
      <c r="AP27" s="1">
        <v>74</v>
      </c>
      <c r="AQ27" s="1">
        <v>20</v>
      </c>
      <c r="AR27" s="1">
        <f t="shared" si="11"/>
        <v>312</v>
      </c>
      <c r="AS27" s="1">
        <v>7.22</v>
      </c>
      <c r="AT27" s="1">
        <v>336.66666666666669</v>
      </c>
      <c r="AU27" s="1">
        <v>332.54166666666669</v>
      </c>
      <c r="AV27" s="1">
        <v>357.83333333333331</v>
      </c>
      <c r="AW27" s="1">
        <v>360.17391304347825</v>
      </c>
      <c r="AX27" s="3">
        <f t="shared" si="33"/>
        <v>346.80389492753625</v>
      </c>
      <c r="AY27" s="1">
        <v>343.58333333333331</v>
      </c>
      <c r="AZ27" s="1">
        <v>355</v>
      </c>
      <c r="BA27" s="1">
        <v>378.40909090909093</v>
      </c>
      <c r="BB27" s="1">
        <v>358.59090909090907</v>
      </c>
      <c r="BC27" s="3">
        <f t="shared" si="34"/>
        <v>358.89583333333331</v>
      </c>
      <c r="BD27" s="1">
        <v>349.30434782608694</v>
      </c>
      <c r="BE27" s="1">
        <v>339.16666666666669</v>
      </c>
      <c r="BF27" s="1">
        <v>361.22727272727275</v>
      </c>
      <c r="BG27" s="1">
        <v>366.68181818181819</v>
      </c>
      <c r="BH27" s="3">
        <f t="shared" si="35"/>
        <v>354.09502635046118</v>
      </c>
      <c r="BI27" s="1">
        <v>358.73913043478262</v>
      </c>
      <c r="BJ27" s="1">
        <v>345.73913043478262</v>
      </c>
      <c r="BK27" s="1">
        <v>344.45833333333331</v>
      </c>
      <c r="BL27" s="1">
        <v>347</v>
      </c>
      <c r="BM27" s="3">
        <f t="shared" si="36"/>
        <v>348.98414855072463</v>
      </c>
      <c r="BN27" s="1">
        <v>383.79166666666669</v>
      </c>
      <c r="BO27" s="1">
        <v>357.41666666666669</v>
      </c>
      <c r="BP27" s="1">
        <v>364.29166666666669</v>
      </c>
      <c r="BQ27" s="1">
        <v>357.04166666666669</v>
      </c>
      <c r="BR27" s="3">
        <f t="shared" si="37"/>
        <v>365.63541666666669</v>
      </c>
      <c r="BS27" s="1">
        <v>358.25</v>
      </c>
      <c r="BT27" s="1">
        <v>346.39130434782606</v>
      </c>
      <c r="BU27" s="1">
        <v>370.79166666666669</v>
      </c>
      <c r="BV27" s="1">
        <v>347.58333333333331</v>
      </c>
      <c r="BW27" s="3">
        <f t="shared" si="38"/>
        <v>355.7540760869565</v>
      </c>
      <c r="BX27" s="1">
        <v>340.02150537634407</v>
      </c>
      <c r="BY27" s="1">
        <v>347.40625</v>
      </c>
      <c r="BZ27" s="1">
        <v>358.09183673469386</v>
      </c>
      <c r="CA27" s="1">
        <v>349.86458333333331</v>
      </c>
      <c r="CB27" s="3">
        <f t="shared" si="39"/>
        <v>348.84604386109282</v>
      </c>
      <c r="CC27" s="1">
        <v>343.09859154929575</v>
      </c>
      <c r="CD27" s="1">
        <v>342.05633802816902</v>
      </c>
      <c r="CE27" s="1">
        <v>365.58823529411762</v>
      </c>
      <c r="CF27" s="1">
        <v>361.79104477611941</v>
      </c>
      <c r="CG27" s="3">
        <f t="shared" si="40"/>
        <v>353.13355241192545</v>
      </c>
      <c r="CH27" s="1">
        <v>0.95833333333333337</v>
      </c>
      <c r="CI27" s="1">
        <v>0.95833333333333337</v>
      </c>
      <c r="CJ27" s="1">
        <v>1</v>
      </c>
      <c r="CK27" s="1">
        <v>1</v>
      </c>
      <c r="CL27" s="3">
        <f t="shared" si="41"/>
        <v>0.97916666666666674</v>
      </c>
      <c r="CM27" s="1">
        <v>1</v>
      </c>
      <c r="CN27" s="1">
        <v>1</v>
      </c>
      <c r="CO27" s="1">
        <v>1</v>
      </c>
      <c r="CP27" s="1">
        <v>1</v>
      </c>
      <c r="CQ27" s="3">
        <f t="shared" si="42"/>
        <v>1</v>
      </c>
      <c r="CR27" s="1">
        <v>1</v>
      </c>
      <c r="CS27" s="1">
        <v>0.95833333333333337</v>
      </c>
      <c r="CT27" s="1">
        <v>1</v>
      </c>
      <c r="CU27" s="1">
        <v>1</v>
      </c>
      <c r="CV27" s="3">
        <f t="shared" si="43"/>
        <v>0.98958333333333337</v>
      </c>
      <c r="CW27" s="1">
        <v>0.96875</v>
      </c>
      <c r="CX27" s="1">
        <v>0.98969072164948457</v>
      </c>
      <c r="CY27" s="1">
        <v>1</v>
      </c>
      <c r="CZ27" s="1">
        <v>0.97959183673469385</v>
      </c>
      <c r="DA27" s="3">
        <f t="shared" si="44"/>
        <v>0.98450813959604466</v>
      </c>
      <c r="DB27" s="1">
        <v>1</v>
      </c>
      <c r="DC27" s="1">
        <v>1</v>
      </c>
      <c r="DD27" s="1">
        <v>1</v>
      </c>
      <c r="DE27" s="1">
        <v>0.95833333333333337</v>
      </c>
      <c r="DF27" s="3">
        <f t="shared" si="0"/>
        <v>0.98958333333333337</v>
      </c>
      <c r="DG27" s="1">
        <v>1</v>
      </c>
      <c r="DH27" s="1">
        <v>1</v>
      </c>
      <c r="DI27" s="1">
        <v>0.95652173913043481</v>
      </c>
      <c r="DJ27" s="1">
        <v>0.95652173913043481</v>
      </c>
      <c r="DK27" s="3">
        <f t="shared" si="1"/>
        <v>0.97826086956521729</v>
      </c>
      <c r="DL27" s="1">
        <v>0.95833333333333337</v>
      </c>
      <c r="DM27" s="1">
        <v>1</v>
      </c>
      <c r="DN27" s="1">
        <v>0.91666666666666663</v>
      </c>
      <c r="DO27" s="1">
        <v>0.91666666666666663</v>
      </c>
      <c r="DP27" s="3">
        <f t="shared" si="2"/>
        <v>0.94791666666666663</v>
      </c>
      <c r="DQ27" s="1">
        <v>0.98611111111111116</v>
      </c>
      <c r="DR27" s="1">
        <v>1</v>
      </c>
      <c r="DS27" s="1">
        <v>0.95774647887323938</v>
      </c>
      <c r="DT27" s="1">
        <v>0.94366197183098588</v>
      </c>
      <c r="DU27" s="3">
        <f t="shared" si="3"/>
        <v>0.97187989045383416</v>
      </c>
      <c r="DX27" s="6">
        <f t="shared" si="45"/>
        <v>-25.052536231884062</v>
      </c>
      <c r="DY27" s="6">
        <f t="shared" si="45"/>
        <v>-11.677536231884062</v>
      </c>
      <c r="DZ27" s="6">
        <f t="shared" si="45"/>
        <v>-19.833333333333371</v>
      </c>
      <c r="EA27" s="6">
        <f t="shared" si="45"/>
        <v>-10.041666666666686</v>
      </c>
      <c r="EB27" s="6">
        <f t="shared" si="13"/>
        <v>-16.651268115942045</v>
      </c>
      <c r="EC27" s="6"/>
      <c r="ED27" s="6">
        <f t="shared" si="14"/>
        <v>-18.228494623655934</v>
      </c>
      <c r="EE27" s="6">
        <f t="shared" si="14"/>
        <v>1.0149456521739353</v>
      </c>
      <c r="EF27" s="6">
        <f t="shared" si="14"/>
        <v>-12.699829931972829</v>
      </c>
      <c r="EG27" s="6">
        <f t="shared" si="14"/>
        <v>2.28125</v>
      </c>
      <c r="EH27" s="6">
        <f t="shared" si="15"/>
        <v>-6.9080322258637068</v>
      </c>
      <c r="EI27" s="6"/>
      <c r="EJ27" s="6">
        <f t="shared" si="16"/>
        <v>-3.077086172951681</v>
      </c>
      <c r="EK27" s="6">
        <f t="shared" si="16"/>
        <v>5.3499119718309771</v>
      </c>
      <c r="EL27" s="6">
        <f t="shared" si="16"/>
        <v>-7.496398559423767</v>
      </c>
      <c r="EM27" s="6">
        <f t="shared" si="16"/>
        <v>-11.926461442786092</v>
      </c>
      <c r="EN27" s="6">
        <f t="shared" si="17"/>
        <v>-4.2875085508326407</v>
      </c>
      <c r="EP27" s="1">
        <f t="shared" si="18"/>
        <v>-31.24389317438056</v>
      </c>
      <c r="EQ27" s="1">
        <f t="shared" si="19"/>
        <v>-4.1716485507246261</v>
      </c>
      <c r="ER27" s="1">
        <f t="shared" si="20"/>
        <v>3.7168367346938567</v>
      </c>
      <c r="ES27" s="1">
        <f t="shared" si="21"/>
        <v>-2.1562500000000568</v>
      </c>
      <c r="ET27" s="6">
        <f t="shared" si="22"/>
        <v>-8.4637387476028465</v>
      </c>
      <c r="EV27" s="1">
        <f t="shared" si="23"/>
        <v>-18.717625058438557</v>
      </c>
      <c r="EW27" s="1">
        <f t="shared" si="24"/>
        <v>1.6671195652173765</v>
      </c>
      <c r="EX27" s="1">
        <f t="shared" si="25"/>
        <v>13.633503401360542</v>
      </c>
      <c r="EY27" s="1">
        <f t="shared" si="26"/>
        <v>2.8645833333333144</v>
      </c>
      <c r="EZ27" s="1">
        <f t="shared" si="27"/>
        <v>-0.13810468963183098</v>
      </c>
      <c r="FB27" s="1">
        <f t="shared" si="28"/>
        <v>-43.770161290322619</v>
      </c>
      <c r="FC27" s="1">
        <f t="shared" si="29"/>
        <v>-10.010416666666686</v>
      </c>
      <c r="FD27" s="1">
        <f t="shared" si="30"/>
        <v>-6.1998299319728289</v>
      </c>
      <c r="FE27" s="1">
        <f t="shared" si="31"/>
        <v>-7.1770833333333712</v>
      </c>
      <c r="FF27" s="1">
        <f t="shared" si="32"/>
        <v>-16.789372805573876</v>
      </c>
    </row>
    <row r="28" spans="1:162" x14ac:dyDescent="0.25">
      <c r="A28" s="1" t="s">
        <v>148</v>
      </c>
      <c r="B28" s="1">
        <v>1</v>
      </c>
      <c r="C28" s="1">
        <v>28</v>
      </c>
      <c r="D28" s="1">
        <v>1</v>
      </c>
      <c r="E28" s="1">
        <v>18</v>
      </c>
      <c r="F28" s="1">
        <v>170</v>
      </c>
      <c r="G28" s="1">
        <v>66</v>
      </c>
      <c r="H28" s="2">
        <v>22.84</v>
      </c>
      <c r="I28" s="1">
        <v>2</v>
      </c>
      <c r="J28" s="1">
        <v>32</v>
      </c>
      <c r="K28" s="1">
        <v>12</v>
      </c>
      <c r="L28" s="1">
        <v>2</v>
      </c>
      <c r="N28" s="1">
        <v>1</v>
      </c>
      <c r="O28" s="1">
        <v>1</v>
      </c>
      <c r="P28" s="1">
        <v>16</v>
      </c>
      <c r="Q28" s="1">
        <v>9</v>
      </c>
      <c r="R28" s="1">
        <v>49</v>
      </c>
      <c r="S28" s="1">
        <v>82</v>
      </c>
      <c r="T28" s="1">
        <v>81</v>
      </c>
      <c r="U28" s="1">
        <v>81</v>
      </c>
      <c r="V28" s="1">
        <v>83</v>
      </c>
      <c r="W28" s="1">
        <v>86</v>
      </c>
      <c r="X28" s="1">
        <f t="shared" si="9"/>
        <v>462</v>
      </c>
      <c r="Y28" s="1">
        <v>6.84</v>
      </c>
      <c r="Z28" s="1">
        <v>18</v>
      </c>
      <c r="AA28" s="1">
        <v>8</v>
      </c>
      <c r="AB28" s="1">
        <v>98</v>
      </c>
      <c r="AC28" s="1">
        <v>98</v>
      </c>
      <c r="AD28" s="1">
        <v>88</v>
      </c>
      <c r="AE28" s="1">
        <v>88</v>
      </c>
      <c r="AF28" s="1">
        <v>70</v>
      </c>
      <c r="AG28" s="1">
        <v>100</v>
      </c>
      <c r="AH28" s="1">
        <f t="shared" si="10"/>
        <v>542</v>
      </c>
      <c r="AI28" s="1">
        <v>6.9</v>
      </c>
      <c r="AJ28" s="1">
        <v>7</v>
      </c>
      <c r="AK28" s="1">
        <v>1</v>
      </c>
      <c r="AL28" s="1">
        <v>29</v>
      </c>
      <c r="AM28" s="1">
        <v>2</v>
      </c>
      <c r="AN28" s="1">
        <v>10</v>
      </c>
      <c r="AO28" s="1">
        <v>3</v>
      </c>
      <c r="AP28" s="1">
        <v>89</v>
      </c>
      <c r="AQ28" s="1">
        <v>9</v>
      </c>
      <c r="AR28" s="1">
        <f t="shared" si="11"/>
        <v>142</v>
      </c>
      <c r="AS28" s="1">
        <v>6</v>
      </c>
      <c r="AT28" s="1">
        <v>348.875</v>
      </c>
      <c r="AU28" s="1">
        <v>363</v>
      </c>
      <c r="AV28" s="1">
        <v>345.95833333333331</v>
      </c>
      <c r="AW28" s="1">
        <v>352.59090909090907</v>
      </c>
      <c r="AX28" s="3">
        <f t="shared" si="33"/>
        <v>352.60606060606057</v>
      </c>
      <c r="AY28" s="1">
        <v>405.45833333333331</v>
      </c>
      <c r="AZ28" s="1">
        <v>371.3478260869565</v>
      </c>
      <c r="BA28" s="1">
        <v>351.86956521739131</v>
      </c>
      <c r="BB28" s="1">
        <v>327.71428571428572</v>
      </c>
      <c r="BC28" s="3">
        <f t="shared" si="34"/>
        <v>364.0975025879917</v>
      </c>
      <c r="BD28" s="1">
        <v>346.125</v>
      </c>
      <c r="BE28" s="1">
        <v>367.83333333333331</v>
      </c>
      <c r="BF28" s="1">
        <v>329.04545454545456</v>
      </c>
      <c r="BG28" s="1">
        <v>342.45454545454544</v>
      </c>
      <c r="BH28" s="3">
        <f t="shared" si="35"/>
        <v>346.36458333333331</v>
      </c>
      <c r="BI28" s="1">
        <v>313.70833333333331</v>
      </c>
      <c r="BJ28" s="1">
        <v>292</v>
      </c>
      <c r="BK28" s="1">
        <v>320.75</v>
      </c>
      <c r="BL28" s="1">
        <v>313.45833333333331</v>
      </c>
      <c r="BM28" s="3">
        <f t="shared" si="36"/>
        <v>309.97916666666663</v>
      </c>
      <c r="BN28" s="1">
        <v>394.26086956521738</v>
      </c>
      <c r="BO28" s="1">
        <v>343.45454545454544</v>
      </c>
      <c r="BP28" s="1">
        <v>340.82608695652175</v>
      </c>
      <c r="BQ28" s="1">
        <v>356.90909090909093</v>
      </c>
      <c r="BR28" s="3">
        <f t="shared" si="37"/>
        <v>358.86264822134387</v>
      </c>
      <c r="BS28" s="1">
        <v>352.63636363636363</v>
      </c>
      <c r="BT28" s="1">
        <v>344.04347826086956</v>
      </c>
      <c r="BU28" s="1">
        <v>338.625</v>
      </c>
      <c r="BV28" s="1">
        <v>344.27272727272725</v>
      </c>
      <c r="BW28" s="3">
        <f t="shared" si="38"/>
        <v>344.89439229249012</v>
      </c>
      <c r="BX28" s="1">
        <v>331.8901098901099</v>
      </c>
      <c r="BY28" s="1">
        <v>330.65957446808511</v>
      </c>
      <c r="BZ28" s="1">
        <v>340.36666666666667</v>
      </c>
      <c r="CA28" s="1">
        <v>324.04395604395603</v>
      </c>
      <c r="CB28" s="3">
        <f t="shared" si="39"/>
        <v>331.74007676720441</v>
      </c>
      <c r="CC28" s="1">
        <v>366.81944444444446</v>
      </c>
      <c r="CD28" s="1">
        <v>367.463768115942</v>
      </c>
      <c r="CE28" s="1">
        <v>342.536231884058</v>
      </c>
      <c r="CF28" s="1">
        <v>341.12307692307695</v>
      </c>
      <c r="CG28" s="3">
        <f t="shared" si="40"/>
        <v>354.48563034188032</v>
      </c>
      <c r="CH28" s="1">
        <v>1</v>
      </c>
      <c r="CI28" s="1">
        <v>1</v>
      </c>
      <c r="CJ28" s="1">
        <v>1</v>
      </c>
      <c r="CK28" s="1">
        <v>1</v>
      </c>
      <c r="CL28" s="3">
        <f t="shared" si="41"/>
        <v>1</v>
      </c>
      <c r="CM28" s="1">
        <v>0.95833333333333337</v>
      </c>
      <c r="CN28" s="1">
        <v>0.91666666666666663</v>
      </c>
      <c r="CO28" s="1">
        <v>0.95833333333333337</v>
      </c>
      <c r="CP28" s="1">
        <v>0.91666666666666663</v>
      </c>
      <c r="CQ28" s="3">
        <f t="shared" si="42"/>
        <v>0.9375</v>
      </c>
      <c r="CR28" s="1">
        <v>0.91666666666666663</v>
      </c>
      <c r="CS28" s="1">
        <v>0.95833333333333337</v>
      </c>
      <c r="CT28" s="1">
        <v>1</v>
      </c>
      <c r="CU28" s="1">
        <v>0.91666666666666663</v>
      </c>
      <c r="CV28" s="3">
        <f t="shared" si="43"/>
        <v>0.94791666666666663</v>
      </c>
      <c r="CW28" s="1">
        <v>0.94791666666666663</v>
      </c>
      <c r="CX28" s="1">
        <v>0.96907216494845361</v>
      </c>
      <c r="CY28" s="1">
        <v>0.92783505154639179</v>
      </c>
      <c r="CZ28" s="1">
        <v>0.93814432989690721</v>
      </c>
      <c r="DA28" s="3">
        <f t="shared" si="44"/>
        <v>0.94574205326460481</v>
      </c>
      <c r="DB28" s="1">
        <v>1</v>
      </c>
      <c r="DC28" s="1">
        <v>0.91666666666666663</v>
      </c>
      <c r="DD28" s="1">
        <v>1</v>
      </c>
      <c r="DE28" s="1">
        <v>0.91666666666666663</v>
      </c>
      <c r="DF28" s="3">
        <f t="shared" si="0"/>
        <v>0.95833333333333326</v>
      </c>
      <c r="DG28" s="1">
        <v>1</v>
      </c>
      <c r="DH28" s="1">
        <v>1</v>
      </c>
      <c r="DI28" s="1">
        <v>0.95833333333333337</v>
      </c>
      <c r="DJ28" s="1">
        <v>0.875</v>
      </c>
      <c r="DK28" s="3">
        <f t="shared" si="1"/>
        <v>0.95833333333333337</v>
      </c>
      <c r="DL28" s="1">
        <v>1</v>
      </c>
      <c r="DM28" s="1">
        <v>1</v>
      </c>
      <c r="DN28" s="1">
        <v>0.95652173913043481</v>
      </c>
      <c r="DO28" s="1">
        <v>0.95652173913043481</v>
      </c>
      <c r="DP28" s="3">
        <f t="shared" si="2"/>
        <v>0.97826086956521729</v>
      </c>
      <c r="DQ28" s="1">
        <v>1</v>
      </c>
      <c r="DR28" s="1">
        <v>0.971830985915493</v>
      </c>
      <c r="DS28" s="1">
        <v>0.971830985915493</v>
      </c>
      <c r="DT28" s="1">
        <v>0.91549295774647887</v>
      </c>
      <c r="DU28" s="3">
        <f t="shared" si="3"/>
        <v>0.96478873239436624</v>
      </c>
      <c r="DX28" s="6">
        <f t="shared" si="45"/>
        <v>-80.552536231884062</v>
      </c>
      <c r="DY28" s="6">
        <f t="shared" si="45"/>
        <v>-51.454545454545439</v>
      </c>
      <c r="DZ28" s="6">
        <f t="shared" si="45"/>
        <v>-20.076086956521749</v>
      </c>
      <c r="EA28" s="6">
        <f t="shared" si="45"/>
        <v>-43.450757575757621</v>
      </c>
      <c r="EB28" s="6">
        <f t="shared" si="13"/>
        <v>-48.883481554677218</v>
      </c>
      <c r="EC28" s="6"/>
      <c r="ED28" s="6">
        <f t="shared" si="14"/>
        <v>-20.746253746253728</v>
      </c>
      <c r="EE28" s="6">
        <f t="shared" si="14"/>
        <v>-13.383903792784452</v>
      </c>
      <c r="EF28" s="6">
        <f t="shared" si="14"/>
        <v>1.7416666666666742</v>
      </c>
      <c r="EG28" s="6">
        <f t="shared" si="14"/>
        <v>-20.228771228771222</v>
      </c>
      <c r="EH28" s="6">
        <f t="shared" si="15"/>
        <v>-13.154315525285682</v>
      </c>
      <c r="EI28" s="6"/>
      <c r="EJ28" s="6">
        <f t="shared" si="16"/>
        <v>-34.929334554334559</v>
      </c>
      <c r="EK28" s="6">
        <f t="shared" si="16"/>
        <v>-36.804193647856891</v>
      </c>
      <c r="EL28" s="6">
        <f t="shared" si="16"/>
        <v>-2.1695652173913231</v>
      </c>
      <c r="EM28" s="6">
        <f t="shared" si="16"/>
        <v>-17.079120879120921</v>
      </c>
      <c r="EN28" s="6">
        <f t="shared" si="17"/>
        <v>-22.745553574675924</v>
      </c>
      <c r="EP28" s="1">
        <f t="shared" si="18"/>
        <v>-22.094491559165476</v>
      </c>
      <c r="EQ28" s="1">
        <f t="shared" si="19"/>
        <v>12.932301740812363</v>
      </c>
      <c r="ER28" s="1">
        <f t="shared" si="20"/>
        <v>9.5786231884057997</v>
      </c>
      <c r="ES28" s="1">
        <f t="shared" si="21"/>
        <v>-11.139756077256095</v>
      </c>
      <c r="ET28" s="6">
        <f t="shared" si="22"/>
        <v>-2.6808306768008521</v>
      </c>
      <c r="EV28" s="1">
        <f t="shared" si="23"/>
        <v>18.181776556776583</v>
      </c>
      <c r="EW28" s="1">
        <f t="shared" si="24"/>
        <v>38.659574468085111</v>
      </c>
      <c r="EX28" s="1">
        <f t="shared" si="25"/>
        <v>19.616666666666674</v>
      </c>
      <c r="EY28" s="1">
        <f t="shared" si="26"/>
        <v>10.585622710622715</v>
      </c>
      <c r="EZ28" s="1">
        <f t="shared" si="27"/>
        <v>21.760910100537771</v>
      </c>
      <c r="FB28" s="1">
        <f t="shared" si="28"/>
        <v>-62.370759675107479</v>
      </c>
      <c r="FC28" s="1">
        <f t="shared" si="29"/>
        <v>-12.794970986460328</v>
      </c>
      <c r="FD28" s="1">
        <f t="shared" si="30"/>
        <v>-0.45942028985507477</v>
      </c>
      <c r="FE28" s="1">
        <f t="shared" si="31"/>
        <v>-32.865134865134905</v>
      </c>
      <c r="FF28" s="1">
        <f t="shared" si="32"/>
        <v>-27.122571454139447</v>
      </c>
    </row>
    <row r="29" spans="1:162" x14ac:dyDescent="0.25">
      <c r="A29" s="1" t="s">
        <v>149</v>
      </c>
      <c r="B29" s="1">
        <v>1</v>
      </c>
      <c r="C29" s="1">
        <v>30</v>
      </c>
      <c r="D29" s="1">
        <v>1</v>
      </c>
      <c r="E29" s="1">
        <v>22</v>
      </c>
      <c r="F29" s="1">
        <v>183</v>
      </c>
      <c r="G29" s="1">
        <v>85</v>
      </c>
      <c r="H29" s="2">
        <v>25.38</v>
      </c>
      <c r="I29" s="1">
        <v>2</v>
      </c>
      <c r="J29" s="1">
        <v>7</v>
      </c>
      <c r="K29" s="1">
        <v>18</v>
      </c>
      <c r="L29" s="1">
        <v>2</v>
      </c>
      <c r="N29" s="1">
        <v>1</v>
      </c>
      <c r="O29" s="1">
        <v>3</v>
      </c>
      <c r="P29" s="1">
        <v>6</v>
      </c>
      <c r="Q29" s="1">
        <v>14</v>
      </c>
      <c r="R29" s="1">
        <v>26</v>
      </c>
      <c r="S29" s="1">
        <v>18</v>
      </c>
      <c r="T29" s="1">
        <v>0</v>
      </c>
      <c r="U29" s="1">
        <v>19</v>
      </c>
      <c r="V29" s="1">
        <v>100</v>
      </c>
      <c r="W29" s="1">
        <v>68</v>
      </c>
      <c r="X29" s="1">
        <f t="shared" si="9"/>
        <v>231</v>
      </c>
      <c r="Y29" s="1">
        <v>5.36</v>
      </c>
      <c r="Z29" s="1">
        <v>17</v>
      </c>
      <c r="AA29" s="1">
        <v>14</v>
      </c>
      <c r="AB29" s="1">
        <v>63</v>
      </c>
      <c r="AC29" s="1">
        <v>92</v>
      </c>
      <c r="AD29" s="1">
        <v>91</v>
      </c>
      <c r="AE29" s="1">
        <v>95</v>
      </c>
      <c r="AF29" s="1">
        <v>47</v>
      </c>
      <c r="AG29" s="1">
        <v>100</v>
      </c>
      <c r="AH29" s="1">
        <f t="shared" si="10"/>
        <v>488</v>
      </c>
      <c r="AI29" s="1">
        <v>16</v>
      </c>
      <c r="AJ29" s="1">
        <v>7</v>
      </c>
      <c r="AK29" s="1">
        <v>13</v>
      </c>
      <c r="AL29" s="1">
        <v>49</v>
      </c>
      <c r="AM29" s="1">
        <v>12</v>
      </c>
      <c r="AN29" s="1">
        <v>32</v>
      </c>
      <c r="AO29" s="1">
        <v>42</v>
      </c>
      <c r="AP29" s="1">
        <v>58</v>
      </c>
      <c r="AQ29" s="1">
        <v>29</v>
      </c>
      <c r="AR29" s="1">
        <f t="shared" si="11"/>
        <v>222</v>
      </c>
      <c r="AS29" s="1">
        <v>17.489999999999998</v>
      </c>
      <c r="AT29" s="1">
        <v>350.90476190476193</v>
      </c>
      <c r="AU29" s="1">
        <v>410.75</v>
      </c>
      <c r="AV29" s="1">
        <v>380.15789473684208</v>
      </c>
      <c r="AW29" s="1">
        <v>412.63636363636363</v>
      </c>
      <c r="AX29" s="3">
        <f t="shared" si="33"/>
        <v>388.61225506949188</v>
      </c>
      <c r="AY29" s="1">
        <v>364.15789473684208</v>
      </c>
      <c r="AZ29" s="1">
        <v>345.8095238095238</v>
      </c>
      <c r="BA29" s="1">
        <v>403.45</v>
      </c>
      <c r="BB29" s="1">
        <v>492.11764705882354</v>
      </c>
      <c r="BC29" s="3">
        <f t="shared" si="34"/>
        <v>401.38376640129741</v>
      </c>
      <c r="BD29" s="1">
        <v>378.82608695652175</v>
      </c>
      <c r="BE29" s="1">
        <v>422.55</v>
      </c>
      <c r="BF29" s="1">
        <v>370.78947368421052</v>
      </c>
      <c r="BG29" s="1">
        <v>430.1904761904762</v>
      </c>
      <c r="BH29" s="3">
        <f t="shared" si="35"/>
        <v>400.58900920780206</v>
      </c>
      <c r="BI29" s="1">
        <v>374.08695652173913</v>
      </c>
      <c r="BJ29" s="1">
        <v>437.125</v>
      </c>
      <c r="BK29" s="1">
        <v>363.91304347826087</v>
      </c>
      <c r="BL29" s="1">
        <v>399.60869565217394</v>
      </c>
      <c r="BM29" s="3">
        <f t="shared" si="36"/>
        <v>393.6834239130435</v>
      </c>
      <c r="BN29" s="1">
        <v>359.40909090909093</v>
      </c>
      <c r="BO29" s="1">
        <v>409.73684210526318</v>
      </c>
      <c r="BP29" s="1">
        <v>399.91304347826087</v>
      </c>
      <c r="BQ29" s="1">
        <v>424.57142857142856</v>
      </c>
      <c r="BR29" s="3">
        <f t="shared" si="37"/>
        <v>398.40760126601083</v>
      </c>
      <c r="BS29" s="1">
        <v>349.43478260869563</v>
      </c>
      <c r="BT29" s="1">
        <v>436.47826086956519</v>
      </c>
      <c r="BU29" s="1">
        <v>355.52173913043481</v>
      </c>
      <c r="BV29" s="1">
        <v>452.9</v>
      </c>
      <c r="BW29" s="3">
        <f t="shared" si="38"/>
        <v>398.5836956521739</v>
      </c>
      <c r="BX29" s="1">
        <v>342.31818181818181</v>
      </c>
      <c r="BY29" s="1">
        <v>380.62352941176471</v>
      </c>
      <c r="BZ29" s="1">
        <v>374.63953488372096</v>
      </c>
      <c r="CA29" s="1">
        <v>408.31818181818181</v>
      </c>
      <c r="CB29" s="3">
        <f t="shared" si="39"/>
        <v>376.47485698296231</v>
      </c>
      <c r="CC29" s="1">
        <v>365.09523809523807</v>
      </c>
      <c r="CD29" s="1">
        <v>392.26229508196724</v>
      </c>
      <c r="CE29" s="1">
        <v>385.12068965517244</v>
      </c>
      <c r="CF29" s="1">
        <v>441.3</v>
      </c>
      <c r="CG29" s="3">
        <f t="shared" si="40"/>
        <v>395.94455570809447</v>
      </c>
      <c r="CH29" s="1">
        <v>0.95833333333333337</v>
      </c>
      <c r="CI29" s="1">
        <v>1</v>
      </c>
      <c r="CJ29" s="1">
        <v>0.95833333333333337</v>
      </c>
      <c r="CK29" s="1">
        <v>0.95833333333333337</v>
      </c>
      <c r="CL29" s="3">
        <f t="shared" si="41"/>
        <v>0.96875000000000011</v>
      </c>
      <c r="CM29" s="1">
        <v>0.91666666666666663</v>
      </c>
      <c r="CN29" s="1">
        <v>0.79166666666666663</v>
      </c>
      <c r="CO29" s="1">
        <v>0.95833333333333337</v>
      </c>
      <c r="CP29" s="1">
        <v>0.875</v>
      </c>
      <c r="CQ29" s="3">
        <f t="shared" si="42"/>
        <v>0.88541666666666663</v>
      </c>
      <c r="CR29" s="1">
        <v>0.95833333333333337</v>
      </c>
      <c r="CS29" s="1">
        <v>0.95833333333333337</v>
      </c>
      <c r="CT29" s="1">
        <v>0.95833333333333337</v>
      </c>
      <c r="CU29" s="1">
        <v>0.83333333333333337</v>
      </c>
      <c r="CV29" s="3">
        <f t="shared" si="43"/>
        <v>0.92708333333333337</v>
      </c>
      <c r="CW29" s="1">
        <v>0.89795918367346939</v>
      </c>
      <c r="CX29" s="1">
        <v>0.87628865979381443</v>
      </c>
      <c r="CY29" s="1">
        <v>0.87755102040816324</v>
      </c>
      <c r="CZ29" s="1">
        <v>0.91666666666666663</v>
      </c>
      <c r="DA29" s="3">
        <f t="shared" si="44"/>
        <v>0.89211638263552839</v>
      </c>
      <c r="DB29" s="1">
        <v>0.875</v>
      </c>
      <c r="DC29" s="1">
        <v>0.86956521739130432</v>
      </c>
      <c r="DD29" s="1">
        <v>0.79166666666666663</v>
      </c>
      <c r="DE29" s="1">
        <v>0.91666666666666663</v>
      </c>
      <c r="DF29" s="3">
        <f t="shared" si="0"/>
        <v>0.86322463768115931</v>
      </c>
      <c r="DG29" s="1">
        <v>0.82608695652173914</v>
      </c>
      <c r="DH29" s="1">
        <v>0.875</v>
      </c>
      <c r="DI29" s="1">
        <v>0.86956521739130432</v>
      </c>
      <c r="DJ29" s="1">
        <v>0.70833333333333337</v>
      </c>
      <c r="DK29" s="3">
        <f t="shared" si="1"/>
        <v>0.81974637681159424</v>
      </c>
      <c r="DL29" s="1">
        <v>0.95833333333333337</v>
      </c>
      <c r="DM29" s="1">
        <v>0.83333333333333337</v>
      </c>
      <c r="DN29" s="1">
        <v>0.79166666666666663</v>
      </c>
      <c r="DO29" s="1">
        <v>0.875</v>
      </c>
      <c r="DP29" s="3">
        <f t="shared" si="2"/>
        <v>0.86458333333333337</v>
      </c>
      <c r="DQ29" s="1">
        <v>0.88732394366197187</v>
      </c>
      <c r="DR29" s="1">
        <v>0.85915492957746475</v>
      </c>
      <c r="DS29" s="1">
        <v>0.81690140845070425</v>
      </c>
      <c r="DT29" s="1">
        <v>0.83333333333333337</v>
      </c>
      <c r="DU29" s="3">
        <f t="shared" si="3"/>
        <v>0.84917840375586862</v>
      </c>
      <c r="DX29" s="6">
        <f t="shared" si="45"/>
        <v>14.677865612648191</v>
      </c>
      <c r="DY29" s="6">
        <f t="shared" si="45"/>
        <v>27.388157894736821</v>
      </c>
      <c r="DZ29" s="6">
        <f t="shared" si="45"/>
        <v>-36</v>
      </c>
      <c r="EA29" s="6">
        <f t="shared" si="45"/>
        <v>-24.96273291925462</v>
      </c>
      <c r="EB29" s="6">
        <f t="shared" si="13"/>
        <v>-4.724177352967402</v>
      </c>
      <c r="EC29" s="6"/>
      <c r="ED29" s="6">
        <f t="shared" si="14"/>
        <v>-7.1166007905138144</v>
      </c>
      <c r="EE29" s="6">
        <f t="shared" si="14"/>
        <v>-55.854731457800483</v>
      </c>
      <c r="EF29" s="6">
        <f t="shared" si="14"/>
        <v>19.117795753286146</v>
      </c>
      <c r="EG29" s="6">
        <f t="shared" si="14"/>
        <v>-44.581818181818164</v>
      </c>
      <c r="EH29" s="6">
        <f t="shared" si="15"/>
        <v>-22.108838669211579</v>
      </c>
      <c r="EI29" s="6"/>
      <c r="EJ29" s="6">
        <f t="shared" si="16"/>
        <v>-22.777056277056261</v>
      </c>
      <c r="EK29" s="6">
        <f t="shared" si="16"/>
        <v>-11.638765670202531</v>
      </c>
      <c r="EL29" s="6">
        <f t="shared" si="16"/>
        <v>-10.481154771451486</v>
      </c>
      <c r="EM29" s="6">
        <f t="shared" si="16"/>
        <v>-32.981818181818198</v>
      </c>
      <c r="EN29" s="6">
        <f t="shared" si="17"/>
        <v>-19.469698725132119</v>
      </c>
      <c r="EP29" s="1">
        <f t="shared" si="18"/>
        <v>-24.429841897233189</v>
      </c>
      <c r="EQ29" s="1">
        <f t="shared" si="19"/>
        <v>-42.807391640866854</v>
      </c>
      <c r="ER29" s="1">
        <f t="shared" si="20"/>
        <v>-7.2735085945399192</v>
      </c>
      <c r="ES29" s="1">
        <f t="shared" si="21"/>
        <v>-3.7718802936194038</v>
      </c>
      <c r="ET29" s="6">
        <f t="shared" si="22"/>
        <v>-19.570655606564841</v>
      </c>
      <c r="EV29" s="1">
        <f t="shared" si="23"/>
        <v>-31.768774703557312</v>
      </c>
      <c r="EW29" s="1">
        <f t="shared" si="24"/>
        <v>-56.501470588235293</v>
      </c>
      <c r="EX29" s="1">
        <f t="shared" si="25"/>
        <v>10.726491405460081</v>
      </c>
      <c r="EY29" s="1">
        <f t="shared" si="26"/>
        <v>8.7094861660078777</v>
      </c>
      <c r="EZ29" s="1">
        <f t="shared" si="27"/>
        <v>-17.208566930081162</v>
      </c>
      <c r="FB29" s="1">
        <f t="shared" si="28"/>
        <v>-17.090909090909122</v>
      </c>
      <c r="FC29" s="1">
        <f t="shared" si="29"/>
        <v>-29.113312693498472</v>
      </c>
      <c r="FD29" s="1">
        <f t="shared" si="30"/>
        <v>-25.273508594539919</v>
      </c>
      <c r="FE29" s="1">
        <f t="shared" si="31"/>
        <v>-16.253246753246742</v>
      </c>
      <c r="FF29" s="1">
        <f t="shared" si="32"/>
        <v>-21.932744283048564</v>
      </c>
    </row>
    <row r="30" spans="1:162" x14ac:dyDescent="0.25">
      <c r="A30" s="1" t="s">
        <v>150</v>
      </c>
      <c r="B30" s="1">
        <v>1</v>
      </c>
      <c r="C30" s="1">
        <v>31</v>
      </c>
      <c r="D30" s="1">
        <v>1</v>
      </c>
      <c r="E30" s="1">
        <v>19</v>
      </c>
      <c r="F30" s="1">
        <v>196</v>
      </c>
      <c r="G30" s="1">
        <v>110</v>
      </c>
      <c r="H30" s="2">
        <v>28.63</v>
      </c>
      <c r="I30" s="1">
        <v>1</v>
      </c>
      <c r="J30" s="1">
        <v>24</v>
      </c>
      <c r="K30" s="1">
        <v>10</v>
      </c>
      <c r="L30" s="1">
        <v>2</v>
      </c>
      <c r="N30" s="1">
        <v>1</v>
      </c>
      <c r="O30" s="1">
        <v>1</v>
      </c>
      <c r="P30" s="1">
        <v>10</v>
      </c>
      <c r="Q30" s="1">
        <v>8</v>
      </c>
      <c r="R30" s="1">
        <v>76</v>
      </c>
      <c r="S30" s="1">
        <v>74</v>
      </c>
      <c r="T30" s="1">
        <v>46</v>
      </c>
      <c r="U30" s="1">
        <v>74</v>
      </c>
      <c r="V30" s="1">
        <v>75</v>
      </c>
      <c r="W30" s="1">
        <v>8</v>
      </c>
      <c r="X30" s="1">
        <f t="shared" si="9"/>
        <v>353</v>
      </c>
      <c r="Y30" s="1">
        <v>7.7</v>
      </c>
      <c r="Z30" s="1">
        <v>10</v>
      </c>
      <c r="AA30" s="1">
        <v>14</v>
      </c>
      <c r="AI30" s="1">
        <v>15</v>
      </c>
      <c r="AJ30" s="1">
        <v>2</v>
      </c>
      <c r="AK30" s="1">
        <v>10</v>
      </c>
      <c r="AL30" s="1">
        <v>58</v>
      </c>
      <c r="AM30" s="1">
        <v>3</v>
      </c>
      <c r="AN30" s="1">
        <v>78</v>
      </c>
      <c r="AO30" s="1">
        <v>64</v>
      </c>
      <c r="AP30" s="1">
        <v>92</v>
      </c>
      <c r="AQ30" s="1">
        <v>1</v>
      </c>
      <c r="AR30" s="1">
        <f t="shared" si="11"/>
        <v>296</v>
      </c>
      <c r="AS30" s="1">
        <v>11.74</v>
      </c>
      <c r="AT30" s="1">
        <v>301.40909090909093</v>
      </c>
      <c r="AU30" s="1">
        <v>301.45833333333331</v>
      </c>
      <c r="AV30" s="1">
        <v>294.71428571428572</v>
      </c>
      <c r="AW30" s="1">
        <v>308.22727272727275</v>
      </c>
      <c r="AX30" s="3">
        <f t="shared" si="33"/>
        <v>301.45224567099569</v>
      </c>
      <c r="AY30" s="1">
        <v>310.5</v>
      </c>
      <c r="AZ30" s="1">
        <v>299.04347826086956</v>
      </c>
      <c r="BA30" s="1">
        <v>313.17391304347825</v>
      </c>
      <c r="BB30" s="1">
        <v>304.54545454545456</v>
      </c>
      <c r="BC30" s="3">
        <f t="shared" si="34"/>
        <v>306.81571146245057</v>
      </c>
      <c r="BD30" s="1">
        <v>303.54166666666669</v>
      </c>
      <c r="BE30" s="1">
        <v>292.95652173913044</v>
      </c>
      <c r="BF30" s="1">
        <v>302.08333333333331</v>
      </c>
      <c r="BG30" s="1">
        <v>316.90909090909093</v>
      </c>
      <c r="BH30" s="3">
        <f t="shared" si="35"/>
        <v>303.87265316205537</v>
      </c>
      <c r="BI30" s="1">
        <v>303.75</v>
      </c>
      <c r="BJ30" s="1">
        <v>295.09090909090907</v>
      </c>
      <c r="BK30" s="1">
        <v>297.09090909090907</v>
      </c>
      <c r="BL30" s="1">
        <v>310.91304347826087</v>
      </c>
      <c r="BM30" s="3">
        <f t="shared" si="36"/>
        <v>301.71121541501975</v>
      </c>
      <c r="BN30" s="1">
        <v>320.29166666666669</v>
      </c>
      <c r="BO30" s="1">
        <v>310.60869565217394</v>
      </c>
      <c r="BP30" s="1">
        <v>323.3478260869565</v>
      </c>
      <c r="BQ30" s="1">
        <v>318.66666666666669</v>
      </c>
      <c r="BR30" s="3">
        <f t="shared" si="37"/>
        <v>318.22871376811594</v>
      </c>
      <c r="BS30" s="1">
        <v>312.91304347826087</v>
      </c>
      <c r="BT30" s="1">
        <v>318.6521739130435</v>
      </c>
      <c r="BU30" s="1">
        <v>298.13043478260869</v>
      </c>
      <c r="BV30" s="1">
        <v>309.86956521739131</v>
      </c>
      <c r="BW30" s="3">
        <f t="shared" si="38"/>
        <v>309.89130434782606</v>
      </c>
      <c r="BX30" s="1">
        <v>304.80645161290323</v>
      </c>
      <c r="BY30" s="1">
        <v>296.92553191489361</v>
      </c>
      <c r="BZ30" s="1">
        <v>300.46153846153845</v>
      </c>
      <c r="CA30" s="1">
        <v>300.3763440860215</v>
      </c>
      <c r="CB30" s="3">
        <f t="shared" si="39"/>
        <v>300.64246651883923</v>
      </c>
      <c r="CC30" s="1">
        <v>305.25714285714287</v>
      </c>
      <c r="CD30" s="1">
        <v>297.87142857142857</v>
      </c>
      <c r="CE30" s="1">
        <v>303.55882352941177</v>
      </c>
      <c r="CF30" s="1">
        <v>309.89393939393938</v>
      </c>
      <c r="CG30" s="3">
        <f t="shared" si="40"/>
        <v>304.14533358798064</v>
      </c>
      <c r="CH30" s="1">
        <v>1</v>
      </c>
      <c r="CI30" s="1">
        <v>0.91666666666666663</v>
      </c>
      <c r="CJ30" s="1">
        <v>0.91666666666666663</v>
      </c>
      <c r="CK30" s="1">
        <v>0.95833333333333337</v>
      </c>
      <c r="CL30" s="3">
        <f t="shared" si="41"/>
        <v>0.94791666666666663</v>
      </c>
      <c r="CM30" s="1">
        <v>1</v>
      </c>
      <c r="CN30" s="1">
        <v>0.95833333333333337</v>
      </c>
      <c r="CO30" s="1">
        <v>0.95833333333333337</v>
      </c>
      <c r="CP30" s="1">
        <v>1</v>
      </c>
      <c r="CQ30" s="3">
        <f t="shared" si="42"/>
        <v>0.97916666666666674</v>
      </c>
      <c r="CR30" s="1">
        <v>0.95833333333333337</v>
      </c>
      <c r="CS30" s="1">
        <v>0.95833333333333337</v>
      </c>
      <c r="CT30" s="1">
        <v>0.95833333333333337</v>
      </c>
      <c r="CU30" s="1">
        <v>0.95833333333333337</v>
      </c>
      <c r="CV30" s="3">
        <f t="shared" si="43"/>
        <v>0.95833333333333337</v>
      </c>
      <c r="CW30" s="1">
        <v>0.95876288659793818</v>
      </c>
      <c r="CX30" s="1">
        <v>0.95918367346938771</v>
      </c>
      <c r="CY30" s="1">
        <v>0.93814432989690721</v>
      </c>
      <c r="CZ30" s="1">
        <v>0.94897959183673475</v>
      </c>
      <c r="DA30" s="3">
        <f t="shared" si="44"/>
        <v>0.95126762045024194</v>
      </c>
      <c r="DB30" s="1">
        <v>0.95652173913043481</v>
      </c>
      <c r="DC30" s="1">
        <v>1</v>
      </c>
      <c r="DD30" s="1">
        <v>0.91304347826086951</v>
      </c>
      <c r="DE30" s="1">
        <v>0.91666666666666663</v>
      </c>
      <c r="DF30" s="3">
        <f t="shared" si="0"/>
        <v>0.94655797101449268</v>
      </c>
      <c r="DG30" s="1">
        <v>1</v>
      </c>
      <c r="DH30" s="1">
        <v>0.95833333333333337</v>
      </c>
      <c r="DI30" s="1">
        <v>0.95833333333333337</v>
      </c>
      <c r="DJ30" s="1">
        <v>0.91666666666666663</v>
      </c>
      <c r="DK30" s="3">
        <f t="shared" si="1"/>
        <v>0.95833333333333337</v>
      </c>
      <c r="DL30" s="1">
        <v>1</v>
      </c>
      <c r="DM30" s="1">
        <v>1</v>
      </c>
      <c r="DN30" s="1">
        <v>1</v>
      </c>
      <c r="DO30" s="1">
        <v>0.95652173913043481</v>
      </c>
      <c r="DP30" s="3">
        <f t="shared" si="2"/>
        <v>0.98913043478260865</v>
      </c>
      <c r="DQ30" s="1">
        <v>0.9859154929577465</v>
      </c>
      <c r="DR30" s="1">
        <v>0.9859154929577465</v>
      </c>
      <c r="DS30" s="1">
        <v>0.95774647887323938</v>
      </c>
      <c r="DT30" s="1">
        <v>0.92957746478873238</v>
      </c>
      <c r="DU30" s="3">
        <f t="shared" si="3"/>
        <v>0.96478873239436624</v>
      </c>
      <c r="DX30" s="6">
        <f t="shared" si="45"/>
        <v>-16.541666666666686</v>
      </c>
      <c r="DY30" s="6">
        <f t="shared" si="45"/>
        <v>-15.51778656126487</v>
      </c>
      <c r="DZ30" s="6">
        <f t="shared" si="45"/>
        <v>-26.256916996047437</v>
      </c>
      <c r="EA30" s="6">
        <f t="shared" si="45"/>
        <v>-7.7536231884058111</v>
      </c>
      <c r="EB30" s="6">
        <f t="shared" si="13"/>
        <v>-16.517498353096201</v>
      </c>
      <c r="EC30" s="6"/>
      <c r="ED30" s="6">
        <f t="shared" si="14"/>
        <v>-8.1065918653576432</v>
      </c>
      <c r="EE30" s="6">
        <f t="shared" si="14"/>
        <v>-21.726641998149887</v>
      </c>
      <c r="EF30" s="6">
        <f t="shared" si="14"/>
        <v>2.3311036789297646</v>
      </c>
      <c r="EG30" s="6">
        <f t="shared" si="14"/>
        <v>-9.4932211313698076</v>
      </c>
      <c r="EH30" s="6">
        <f t="shared" si="15"/>
        <v>-9.2488378289868933</v>
      </c>
      <c r="EI30" s="6"/>
      <c r="EJ30" s="6">
        <f t="shared" si="16"/>
        <v>-0.45069124423963558</v>
      </c>
      <c r="EK30" s="6">
        <f t="shared" si="16"/>
        <v>-0.94589665653495558</v>
      </c>
      <c r="EL30" s="6">
        <f t="shared" si="16"/>
        <v>-3.0972850678733153</v>
      </c>
      <c r="EM30" s="6">
        <f t="shared" si="16"/>
        <v>-9.5175953079178726</v>
      </c>
      <c r="EN30" s="6">
        <f t="shared" si="17"/>
        <v>-3.5028670691414447</v>
      </c>
      <c r="EP30" s="1">
        <f t="shared" si="18"/>
        <v>-7.2143817204301399</v>
      </c>
      <c r="EQ30" s="1">
        <f t="shared" si="19"/>
        <v>-5.9242704566478892</v>
      </c>
      <c r="ER30" s="1">
        <f t="shared" si="20"/>
        <v>-9.7578291273943023</v>
      </c>
      <c r="ES30" s="1">
        <f t="shared" si="21"/>
        <v>-14.413510986442247</v>
      </c>
      <c r="ET30" s="6">
        <f t="shared" si="22"/>
        <v>-9.3274980727286447</v>
      </c>
      <c r="EV30" s="1">
        <f t="shared" si="23"/>
        <v>1.0564516129032313</v>
      </c>
      <c r="EW30" s="1">
        <f t="shared" si="24"/>
        <v>1.8346228239845459</v>
      </c>
      <c r="EX30" s="1">
        <f t="shared" si="25"/>
        <v>3.3706293706293877</v>
      </c>
      <c r="EY30" s="1">
        <f t="shared" si="26"/>
        <v>-10.53669939223937</v>
      </c>
      <c r="EZ30" s="1">
        <f t="shared" si="27"/>
        <v>-1.0687488961805514</v>
      </c>
      <c r="FB30" s="1">
        <f t="shared" si="28"/>
        <v>-15.485215053763454</v>
      </c>
      <c r="FC30" s="1">
        <f t="shared" si="29"/>
        <v>-13.683163737280324</v>
      </c>
      <c r="FD30" s="1">
        <f t="shared" si="30"/>
        <v>-22.886287625418049</v>
      </c>
      <c r="FE30" s="1">
        <f t="shared" si="31"/>
        <v>-18.290322580645181</v>
      </c>
      <c r="FF30" s="1">
        <f t="shared" si="32"/>
        <v>-17.586247249276752</v>
      </c>
    </row>
    <row r="31" spans="1:162" x14ac:dyDescent="0.25">
      <c r="A31" s="1" t="s">
        <v>151</v>
      </c>
      <c r="B31" s="1">
        <v>1</v>
      </c>
      <c r="C31" s="1">
        <v>32</v>
      </c>
      <c r="D31" s="1">
        <v>1</v>
      </c>
      <c r="E31" s="1">
        <v>19</v>
      </c>
      <c r="F31" s="1">
        <v>185</v>
      </c>
      <c r="G31" s="1">
        <v>85</v>
      </c>
      <c r="H31" s="2">
        <v>24.84</v>
      </c>
      <c r="I31" s="1">
        <v>2</v>
      </c>
      <c r="J31" s="1">
        <v>5</v>
      </c>
      <c r="K31" s="1">
        <v>19</v>
      </c>
      <c r="L31" s="1">
        <v>2</v>
      </c>
      <c r="N31" s="1">
        <v>1</v>
      </c>
      <c r="O31" s="1">
        <v>1</v>
      </c>
      <c r="P31" s="1">
        <v>4</v>
      </c>
      <c r="Q31" s="1">
        <v>14</v>
      </c>
      <c r="R31" s="1">
        <v>6</v>
      </c>
      <c r="S31" s="1">
        <v>0</v>
      </c>
      <c r="T31" s="1">
        <v>1</v>
      </c>
      <c r="U31" s="1">
        <v>2</v>
      </c>
      <c r="V31" s="1">
        <v>89</v>
      </c>
      <c r="W31" s="1">
        <v>4</v>
      </c>
      <c r="X31" s="1">
        <f t="shared" si="9"/>
        <v>102</v>
      </c>
      <c r="Y31" s="1">
        <v>7.72</v>
      </c>
      <c r="Z31" s="1">
        <v>14</v>
      </c>
      <c r="AA31" s="1">
        <v>12</v>
      </c>
      <c r="AB31" s="1">
        <v>82</v>
      </c>
      <c r="AC31" s="1">
        <v>81</v>
      </c>
      <c r="AD31" s="1">
        <v>95</v>
      </c>
      <c r="AE31" s="1">
        <v>84</v>
      </c>
      <c r="AF31" s="1">
        <v>13</v>
      </c>
      <c r="AG31" s="1">
        <v>95</v>
      </c>
      <c r="AH31" s="1">
        <f t="shared" si="10"/>
        <v>450</v>
      </c>
      <c r="AI31" s="1">
        <v>5.79</v>
      </c>
      <c r="AJ31" s="1">
        <v>14</v>
      </c>
      <c r="AK31" s="1">
        <v>14</v>
      </c>
      <c r="AL31" s="1">
        <v>59</v>
      </c>
      <c r="AM31" s="1">
        <v>4</v>
      </c>
      <c r="AN31" s="1">
        <v>7</v>
      </c>
      <c r="AO31" s="1">
        <v>64</v>
      </c>
      <c r="AP31" s="1">
        <v>88</v>
      </c>
      <c r="AQ31" s="1">
        <v>52</v>
      </c>
      <c r="AR31" s="1">
        <f t="shared" si="11"/>
        <v>274</v>
      </c>
      <c r="AS31" s="1">
        <v>12.65</v>
      </c>
      <c r="AT31" s="1">
        <v>333.73913043478262</v>
      </c>
      <c r="AU31" s="1">
        <v>307.64999999999998</v>
      </c>
      <c r="AV31" s="1">
        <v>301.61904761904759</v>
      </c>
      <c r="AW31" s="1">
        <v>305.14285714285717</v>
      </c>
      <c r="AX31" s="3">
        <f t="shared" si="33"/>
        <v>312.03775879917185</v>
      </c>
      <c r="AY31" s="1">
        <v>301.09523809523807</v>
      </c>
      <c r="AZ31" s="1">
        <v>332.13636363636363</v>
      </c>
      <c r="BA31" s="1">
        <v>299.27272727272725</v>
      </c>
      <c r="BB31" s="1">
        <v>306.18181818181819</v>
      </c>
      <c r="BC31" s="3">
        <f t="shared" si="34"/>
        <v>309.67153679653677</v>
      </c>
      <c r="BD31" s="1">
        <v>314.55</v>
      </c>
      <c r="BE31" s="1">
        <v>294.52380952380952</v>
      </c>
      <c r="BF31" s="1">
        <v>315.35000000000002</v>
      </c>
      <c r="BG31" s="1">
        <v>293.33333333333331</v>
      </c>
      <c r="BH31" s="3">
        <f t="shared" si="35"/>
        <v>304.43928571428575</v>
      </c>
      <c r="BI31" s="1">
        <v>297.31818181818181</v>
      </c>
      <c r="BJ31" s="1">
        <v>297.56521739130437</v>
      </c>
      <c r="BK31" s="1">
        <v>306.83333333333331</v>
      </c>
      <c r="BL31" s="1">
        <v>298.5</v>
      </c>
      <c r="BM31" s="3">
        <f t="shared" si="36"/>
        <v>300.05418313570487</v>
      </c>
      <c r="BN31" s="1">
        <v>304.08695652173913</v>
      </c>
      <c r="BO31" s="1">
        <v>319.05</v>
      </c>
      <c r="BP31" s="1">
        <v>303.52380952380952</v>
      </c>
      <c r="BQ31" s="1">
        <v>313.57142857142856</v>
      </c>
      <c r="BR31" s="3">
        <f t="shared" si="37"/>
        <v>310.05804865424432</v>
      </c>
      <c r="BS31" s="1">
        <v>306.33333333333331</v>
      </c>
      <c r="BT31" s="1">
        <v>303.59090909090907</v>
      </c>
      <c r="BU31" s="1">
        <v>299.33333333333331</v>
      </c>
      <c r="BV31" s="1">
        <v>303.23809523809524</v>
      </c>
      <c r="BW31" s="3">
        <f t="shared" si="38"/>
        <v>303.12391774891773</v>
      </c>
      <c r="BX31" s="1">
        <v>311.81395348837208</v>
      </c>
      <c r="BY31" s="1">
        <v>314.32222222222219</v>
      </c>
      <c r="BZ31" s="1">
        <v>315.46666666666664</v>
      </c>
      <c r="CA31" s="1">
        <v>295.98837209302326</v>
      </c>
      <c r="CB31" s="3">
        <f t="shared" si="39"/>
        <v>309.39780361757107</v>
      </c>
      <c r="CC31" s="1">
        <v>317.03125</v>
      </c>
      <c r="CD31" s="1">
        <v>311.82539682539681</v>
      </c>
      <c r="CE31" s="1">
        <v>305.15873015873018</v>
      </c>
      <c r="CF31" s="1">
        <v>301.625</v>
      </c>
      <c r="CG31" s="3">
        <f t="shared" si="40"/>
        <v>308.91009424603175</v>
      </c>
      <c r="CH31" s="1">
        <v>0.91666666666666663</v>
      </c>
      <c r="CI31" s="1">
        <v>0.95833333333333337</v>
      </c>
      <c r="CJ31" s="1">
        <v>1</v>
      </c>
      <c r="CK31" s="1">
        <v>0.75</v>
      </c>
      <c r="CL31" s="3">
        <f t="shared" si="41"/>
        <v>0.90625</v>
      </c>
      <c r="CM31" s="1">
        <v>0.95833333333333337</v>
      </c>
      <c r="CN31" s="1">
        <v>0.83333333333333337</v>
      </c>
      <c r="CO31" s="1">
        <v>0.875</v>
      </c>
      <c r="CP31" s="1">
        <v>0.875</v>
      </c>
      <c r="CQ31" s="3">
        <f t="shared" si="42"/>
        <v>0.88541666666666674</v>
      </c>
      <c r="CR31" s="1">
        <v>1</v>
      </c>
      <c r="CS31" s="1">
        <v>0.91666666666666663</v>
      </c>
      <c r="CT31" s="1">
        <v>0.875</v>
      </c>
      <c r="CU31" s="1">
        <v>0.875</v>
      </c>
      <c r="CV31" s="3">
        <f t="shared" si="43"/>
        <v>0.91666666666666663</v>
      </c>
      <c r="CW31" s="1">
        <v>0.88659793814432986</v>
      </c>
      <c r="CX31" s="1">
        <v>0.92783505154639179</v>
      </c>
      <c r="CY31" s="1">
        <v>0.9375</v>
      </c>
      <c r="CZ31" s="1">
        <v>0.88659793814432986</v>
      </c>
      <c r="DA31" s="3">
        <f t="shared" si="44"/>
        <v>0.90963273195876282</v>
      </c>
      <c r="DB31" s="1">
        <v>0.95833333333333337</v>
      </c>
      <c r="DC31" s="1">
        <v>0.86956521739130432</v>
      </c>
      <c r="DD31" s="1">
        <v>0.875</v>
      </c>
      <c r="DE31" s="1">
        <v>0.875</v>
      </c>
      <c r="DF31" s="3">
        <f t="shared" si="0"/>
        <v>0.89447463768115942</v>
      </c>
      <c r="DG31" s="1">
        <v>0.91304347826086951</v>
      </c>
      <c r="DH31" s="1">
        <v>0.91666666666666663</v>
      </c>
      <c r="DI31" s="1">
        <v>0.91666666666666663</v>
      </c>
      <c r="DJ31" s="1">
        <v>0.91666666666666663</v>
      </c>
      <c r="DK31" s="3">
        <f t="shared" si="1"/>
        <v>0.91576086956521729</v>
      </c>
      <c r="DL31" s="1">
        <v>0.83333333333333337</v>
      </c>
      <c r="DM31" s="1">
        <v>0.875</v>
      </c>
      <c r="DN31" s="1">
        <v>0.86956521739130432</v>
      </c>
      <c r="DO31" s="1">
        <v>0.91304347826086951</v>
      </c>
      <c r="DP31" s="3">
        <f t="shared" si="2"/>
        <v>0.87273550724637683</v>
      </c>
      <c r="DQ31" s="1">
        <v>0.90140845070422537</v>
      </c>
      <c r="DR31" s="1">
        <v>0.88732394366197187</v>
      </c>
      <c r="DS31" s="1">
        <v>0.88732394366197187</v>
      </c>
      <c r="DT31" s="1">
        <v>0.90140845070422537</v>
      </c>
      <c r="DU31" s="3">
        <f t="shared" si="3"/>
        <v>0.89436619718309862</v>
      </c>
      <c r="DX31" s="6">
        <f t="shared" si="45"/>
        <v>-6.7687747035573125</v>
      </c>
      <c r="DY31" s="6">
        <f t="shared" si="45"/>
        <v>-21.484782608695639</v>
      </c>
      <c r="DZ31" s="6">
        <f t="shared" si="45"/>
        <v>3.309523809523796</v>
      </c>
      <c r="EA31" s="6">
        <f t="shared" si="45"/>
        <v>-15.071428571428555</v>
      </c>
      <c r="EB31" s="6">
        <f t="shared" si="13"/>
        <v>-10.003865518539428</v>
      </c>
      <c r="EC31" s="6"/>
      <c r="ED31" s="6">
        <f t="shared" si="14"/>
        <v>5.4806201550387641</v>
      </c>
      <c r="EE31" s="6">
        <f t="shared" si="14"/>
        <v>10.731313131313129</v>
      </c>
      <c r="EF31" s="6">
        <f t="shared" si="14"/>
        <v>16.133333333333326</v>
      </c>
      <c r="EG31" s="6">
        <f t="shared" si="14"/>
        <v>-7.2497231450719823</v>
      </c>
      <c r="EH31" s="6">
        <f t="shared" si="15"/>
        <v>6.2738858686533092</v>
      </c>
      <c r="EI31" s="6"/>
      <c r="EJ31" s="6">
        <f t="shared" si="16"/>
        <v>-5.2172965116279215</v>
      </c>
      <c r="EK31" s="6">
        <f t="shared" si="16"/>
        <v>2.4968253968253862</v>
      </c>
      <c r="EL31" s="6">
        <f t="shared" si="16"/>
        <v>10.307936507936461</v>
      </c>
      <c r="EM31" s="6">
        <f t="shared" si="16"/>
        <v>-5.6366279069767415</v>
      </c>
      <c r="EN31" s="6">
        <f t="shared" si="17"/>
        <v>0.48770937153929594</v>
      </c>
      <c r="EP31" s="1">
        <f t="shared" si="18"/>
        <v>11.111384318411581</v>
      </c>
      <c r="EQ31" s="1">
        <f t="shared" si="19"/>
        <v>6.0146135265699741</v>
      </c>
      <c r="ER31" s="1">
        <f t="shared" si="20"/>
        <v>10.288095238095195</v>
      </c>
      <c r="ES31" s="1">
        <f t="shared" si="21"/>
        <v>-10.047342192691019</v>
      </c>
      <c r="ET31" s="6">
        <f t="shared" si="22"/>
        <v>4.3416877225964328</v>
      </c>
      <c r="EV31" s="1">
        <f t="shared" si="23"/>
        <v>14.495771670190265</v>
      </c>
      <c r="EW31" s="1">
        <f t="shared" si="24"/>
        <v>16.757004830917822</v>
      </c>
      <c r="EX31" s="1">
        <f t="shared" si="25"/>
        <v>8.6333333333333258</v>
      </c>
      <c r="EY31" s="1">
        <f t="shared" si="26"/>
        <v>-2.5116279069767415</v>
      </c>
      <c r="EZ31" s="1">
        <f t="shared" si="27"/>
        <v>9.3436204818661679</v>
      </c>
      <c r="FB31" s="1">
        <f t="shared" si="28"/>
        <v>7.726996966632953</v>
      </c>
      <c r="FC31" s="1">
        <f t="shared" si="29"/>
        <v>-4.7277777777778169</v>
      </c>
      <c r="FD31" s="1">
        <f t="shared" si="30"/>
        <v>11.942857142857122</v>
      </c>
      <c r="FE31" s="1">
        <f t="shared" si="31"/>
        <v>-17.583056478405297</v>
      </c>
      <c r="FF31" s="1">
        <f t="shared" si="32"/>
        <v>-0.66024503667325973</v>
      </c>
    </row>
    <row r="32" spans="1:162" x14ac:dyDescent="0.25">
      <c r="A32" s="1" t="s">
        <v>152</v>
      </c>
      <c r="B32" s="1">
        <v>1</v>
      </c>
      <c r="C32" s="1">
        <v>33</v>
      </c>
      <c r="D32" s="1">
        <v>1</v>
      </c>
      <c r="E32" s="1">
        <v>17</v>
      </c>
      <c r="F32" s="1">
        <v>178</v>
      </c>
      <c r="G32" s="1">
        <v>100</v>
      </c>
      <c r="H32" s="2">
        <v>31.56</v>
      </c>
      <c r="I32" s="1">
        <v>1</v>
      </c>
      <c r="J32" s="1">
        <v>10</v>
      </c>
      <c r="K32" s="1">
        <v>12</v>
      </c>
      <c r="L32" s="1">
        <v>2</v>
      </c>
      <c r="N32" s="1">
        <v>1</v>
      </c>
      <c r="O32" s="1">
        <v>1</v>
      </c>
      <c r="P32" s="1">
        <v>8</v>
      </c>
      <c r="Q32" s="1">
        <v>8</v>
      </c>
      <c r="R32" s="1">
        <v>71</v>
      </c>
      <c r="S32" s="1">
        <v>83</v>
      </c>
      <c r="T32" s="1">
        <v>43</v>
      </c>
      <c r="U32" s="1">
        <v>83</v>
      </c>
      <c r="V32" s="1">
        <v>85</v>
      </c>
      <c r="W32" s="1">
        <v>87</v>
      </c>
      <c r="X32" s="1">
        <f t="shared" si="9"/>
        <v>452</v>
      </c>
      <c r="Y32" s="1">
        <v>4.1100000000000003</v>
      </c>
      <c r="Z32" s="1">
        <v>10</v>
      </c>
      <c r="AA32" s="1">
        <v>9</v>
      </c>
      <c r="AB32" s="1">
        <v>97</v>
      </c>
      <c r="AC32" s="1">
        <v>97</v>
      </c>
      <c r="AD32" s="1">
        <v>93</v>
      </c>
      <c r="AE32" s="1">
        <v>94</v>
      </c>
      <c r="AF32" s="1">
        <v>71</v>
      </c>
      <c r="AG32" s="1">
        <v>42</v>
      </c>
      <c r="AH32" s="1">
        <f t="shared" si="10"/>
        <v>494</v>
      </c>
      <c r="AJ32" s="1">
        <v>9</v>
      </c>
      <c r="AK32" s="1">
        <v>8</v>
      </c>
      <c r="AL32" s="1">
        <v>98</v>
      </c>
      <c r="AM32" s="1">
        <v>54</v>
      </c>
      <c r="AN32" s="1">
        <v>62</v>
      </c>
      <c r="AO32" s="1">
        <v>38</v>
      </c>
      <c r="AP32" s="1">
        <v>71</v>
      </c>
      <c r="AQ32" s="1">
        <v>100</v>
      </c>
      <c r="AR32" s="1">
        <f t="shared" si="11"/>
        <v>423</v>
      </c>
      <c r="AS32" s="1">
        <v>14.59</v>
      </c>
      <c r="AT32" s="1">
        <v>429</v>
      </c>
      <c r="AU32" s="1">
        <v>386.68181818181819</v>
      </c>
      <c r="AV32" s="1">
        <v>343.65</v>
      </c>
      <c r="AW32" s="1">
        <v>378.25</v>
      </c>
      <c r="AX32" s="3">
        <f t="shared" si="33"/>
        <v>384.39545454545453</v>
      </c>
      <c r="AY32" s="1">
        <v>407.16666666666669</v>
      </c>
      <c r="AZ32" s="1">
        <v>405.54545454545456</v>
      </c>
      <c r="BA32" s="1">
        <v>427</v>
      </c>
      <c r="BB32" s="1">
        <v>427.45833333333331</v>
      </c>
      <c r="BC32" s="3">
        <f t="shared" si="34"/>
        <v>416.79261363636363</v>
      </c>
      <c r="BD32" s="1">
        <v>393.35</v>
      </c>
      <c r="BE32" s="1">
        <v>400</v>
      </c>
      <c r="BF32" s="1">
        <v>388.09090909090907</v>
      </c>
      <c r="BG32" s="1">
        <v>415.1</v>
      </c>
      <c r="BH32" s="3">
        <f t="shared" si="35"/>
        <v>399.13522727272732</v>
      </c>
      <c r="BI32" s="1">
        <v>453</v>
      </c>
      <c r="BJ32" s="1">
        <v>407.69565217391306</v>
      </c>
      <c r="BK32" s="1">
        <v>382.55</v>
      </c>
      <c r="BL32" s="1">
        <v>419.35</v>
      </c>
      <c r="BM32" s="3">
        <f t="shared" si="36"/>
        <v>415.64891304347827</v>
      </c>
      <c r="BN32" s="1">
        <v>438.08695652173913</v>
      </c>
      <c r="BO32" s="1">
        <v>441.65</v>
      </c>
      <c r="BP32" s="1">
        <v>410.9</v>
      </c>
      <c r="BQ32" s="1">
        <v>467.95652173913044</v>
      </c>
      <c r="BR32" s="3">
        <f t="shared" si="37"/>
        <v>439.64836956521742</v>
      </c>
      <c r="BS32" s="1">
        <v>477.60869565217394</v>
      </c>
      <c r="BT32" s="1">
        <v>451.5</v>
      </c>
      <c r="BU32" s="1">
        <v>360.73913043478262</v>
      </c>
      <c r="BV32" s="1">
        <v>437.42857142857144</v>
      </c>
      <c r="BW32" s="3">
        <f t="shared" si="38"/>
        <v>431.81909937888202</v>
      </c>
      <c r="BX32" s="1">
        <v>391.84946236559142</v>
      </c>
      <c r="BY32" s="1">
        <v>384.20731707317071</v>
      </c>
      <c r="BZ32" s="1">
        <v>369.53409090909093</v>
      </c>
      <c r="CA32" s="1">
        <v>423.24731182795699</v>
      </c>
      <c r="CB32" s="3">
        <f t="shared" si="39"/>
        <v>392.20954554395252</v>
      </c>
      <c r="CC32" s="1">
        <v>409.04838709677421</v>
      </c>
      <c r="CD32" s="1">
        <v>397.328125</v>
      </c>
      <c r="CE32" s="1">
        <v>386.95238095238096</v>
      </c>
      <c r="CF32" s="1">
        <v>410.21666666666664</v>
      </c>
      <c r="CG32" s="3">
        <f t="shared" si="40"/>
        <v>400.88638992895545</v>
      </c>
      <c r="CH32" s="1">
        <v>0.95833333333333337</v>
      </c>
      <c r="CI32" s="1">
        <v>0.95833333333333337</v>
      </c>
      <c r="CJ32" s="1">
        <v>0.83333333333333337</v>
      </c>
      <c r="CK32" s="1">
        <v>0.83333333333333337</v>
      </c>
      <c r="CL32" s="3">
        <f t="shared" si="41"/>
        <v>0.89583333333333337</v>
      </c>
      <c r="CM32" s="1">
        <v>0.95833333333333337</v>
      </c>
      <c r="CN32" s="1">
        <v>0.83333333333333337</v>
      </c>
      <c r="CO32" s="1">
        <v>0.83333333333333337</v>
      </c>
      <c r="CP32" s="1">
        <v>0.95833333333333337</v>
      </c>
      <c r="CQ32" s="3">
        <f t="shared" si="42"/>
        <v>0.89583333333333337</v>
      </c>
      <c r="CR32" s="1">
        <v>0.95833333333333337</v>
      </c>
      <c r="CS32" s="1">
        <v>0.91666666666666663</v>
      </c>
      <c r="CT32" s="1">
        <v>0.95833333333333337</v>
      </c>
      <c r="CU32" s="1">
        <v>0.875</v>
      </c>
      <c r="CV32" s="3">
        <f t="shared" si="43"/>
        <v>0.92708333333333337</v>
      </c>
      <c r="CW32" s="1">
        <v>0.96875</v>
      </c>
      <c r="CX32" s="1">
        <v>0.85416666666666663</v>
      </c>
      <c r="CY32" s="1">
        <v>0.90721649484536082</v>
      </c>
      <c r="CZ32" s="1">
        <v>0.94897959183673475</v>
      </c>
      <c r="DA32" s="3">
        <f t="shared" si="44"/>
        <v>0.91977818833719049</v>
      </c>
      <c r="DB32" s="1">
        <v>0.75</v>
      </c>
      <c r="DC32" s="1">
        <v>0.91666666666666663</v>
      </c>
      <c r="DD32" s="1">
        <v>0.83333333333333337</v>
      </c>
      <c r="DE32" s="1">
        <v>0.69565217391304346</v>
      </c>
      <c r="DF32" s="3">
        <f t="shared" si="0"/>
        <v>0.79891304347826086</v>
      </c>
      <c r="DG32" s="1">
        <v>1</v>
      </c>
      <c r="DH32" s="1">
        <v>0.91666666666666663</v>
      </c>
      <c r="DI32" s="1">
        <v>0.875</v>
      </c>
      <c r="DJ32" s="1">
        <v>1</v>
      </c>
      <c r="DK32" s="3">
        <f t="shared" si="1"/>
        <v>0.94791666666666663</v>
      </c>
      <c r="DL32" s="1">
        <v>0.83333333333333337</v>
      </c>
      <c r="DM32" s="1">
        <v>0.83333333333333337</v>
      </c>
      <c r="DN32" s="1">
        <v>0.95652173913043481</v>
      </c>
      <c r="DO32" s="1">
        <v>0.83333333333333337</v>
      </c>
      <c r="DP32" s="3">
        <f t="shared" si="2"/>
        <v>0.86413043478260876</v>
      </c>
      <c r="DQ32" s="1">
        <v>0.86111111111111116</v>
      </c>
      <c r="DR32" s="1">
        <v>0.88888888888888884</v>
      </c>
      <c r="DS32" s="1">
        <v>0.88732394366197187</v>
      </c>
      <c r="DT32" s="1">
        <v>0.84507042253521125</v>
      </c>
      <c r="DU32" s="3">
        <f t="shared" si="3"/>
        <v>0.87059859154929575</v>
      </c>
      <c r="DX32" s="6">
        <f t="shared" si="45"/>
        <v>14.913043478260875</v>
      </c>
      <c r="DY32" s="6">
        <f t="shared" si="45"/>
        <v>-33.954347826086916</v>
      </c>
      <c r="DZ32" s="6">
        <f t="shared" si="45"/>
        <v>-28.349999999999966</v>
      </c>
      <c r="EA32" s="6">
        <f t="shared" si="45"/>
        <v>-48.606521739130415</v>
      </c>
      <c r="EB32" s="6">
        <f t="shared" si="13"/>
        <v>-23.999456521739106</v>
      </c>
      <c r="EC32" s="6"/>
      <c r="ED32" s="6">
        <f t="shared" si="14"/>
        <v>-85.759233286582514</v>
      </c>
      <c r="EE32" s="6">
        <f t="shared" si="14"/>
        <v>-67.292682926829286</v>
      </c>
      <c r="EF32" s="6">
        <f t="shared" si="14"/>
        <v>8.7949604743083114</v>
      </c>
      <c r="EG32" s="6">
        <f t="shared" si="14"/>
        <v>-14.181259600614453</v>
      </c>
      <c r="EH32" s="6">
        <f t="shared" si="15"/>
        <v>-39.609553834929486</v>
      </c>
      <c r="EI32" s="6"/>
      <c r="EJ32" s="6">
        <f t="shared" si="16"/>
        <v>-17.198924731182785</v>
      </c>
      <c r="EK32" s="6">
        <f t="shared" si="16"/>
        <v>-13.120807926829286</v>
      </c>
      <c r="EL32" s="6">
        <f t="shared" si="16"/>
        <v>-17.418290043290028</v>
      </c>
      <c r="EM32" s="6">
        <f t="shared" si="16"/>
        <v>13.030645161290352</v>
      </c>
      <c r="EN32" s="6">
        <f t="shared" si="17"/>
        <v>-8.6768443850029371</v>
      </c>
      <c r="EP32" s="1">
        <f t="shared" si="18"/>
        <v>-53.694015895278142</v>
      </c>
      <c r="EQ32" s="1">
        <f t="shared" si="19"/>
        <v>-40.465509013785834</v>
      </c>
      <c r="ER32" s="1">
        <f t="shared" si="20"/>
        <v>-27.190909090909088</v>
      </c>
      <c r="ES32" s="1">
        <f t="shared" si="21"/>
        <v>-20.40594904160821</v>
      </c>
      <c r="ET32" s="6">
        <f t="shared" si="22"/>
        <v>-35.439095760395318</v>
      </c>
      <c r="EV32" s="1">
        <f t="shared" si="23"/>
        <v>-61.150537634408579</v>
      </c>
      <c r="EW32" s="1">
        <f t="shared" si="24"/>
        <v>-23.488335100742347</v>
      </c>
      <c r="EX32" s="1">
        <f t="shared" si="25"/>
        <v>-13.015909090909076</v>
      </c>
      <c r="EY32" s="1">
        <f t="shared" si="26"/>
        <v>3.897311827956969</v>
      </c>
      <c r="EZ32" s="1">
        <f t="shared" si="27"/>
        <v>-23.439367499525758</v>
      </c>
      <c r="FB32" s="1">
        <f t="shared" si="28"/>
        <v>-46.237494156147704</v>
      </c>
      <c r="FC32" s="1">
        <f t="shared" si="29"/>
        <v>-57.442682926829264</v>
      </c>
      <c r="FD32" s="1">
        <f t="shared" si="30"/>
        <v>-41.365909090909042</v>
      </c>
      <c r="FE32" s="1">
        <f t="shared" si="31"/>
        <v>-44.709209911173446</v>
      </c>
      <c r="FF32" s="1">
        <f t="shared" si="32"/>
        <v>-47.438824021264864</v>
      </c>
    </row>
    <row r="33" spans="1:162" x14ac:dyDescent="0.25">
      <c r="A33" s="1" t="s">
        <v>153</v>
      </c>
      <c r="B33" s="1">
        <v>1</v>
      </c>
      <c r="C33" s="1">
        <v>34</v>
      </c>
      <c r="D33" s="1">
        <v>1</v>
      </c>
      <c r="E33" s="1">
        <v>20</v>
      </c>
      <c r="F33" s="1">
        <v>178</v>
      </c>
      <c r="G33" s="1">
        <v>80</v>
      </c>
      <c r="H33" s="2">
        <v>25.25</v>
      </c>
      <c r="I33" s="1">
        <v>2</v>
      </c>
      <c r="J33" s="1">
        <v>16</v>
      </c>
      <c r="K33" s="1">
        <v>16</v>
      </c>
      <c r="L33" s="1">
        <v>1</v>
      </c>
      <c r="M33" s="1" t="s">
        <v>154</v>
      </c>
      <c r="N33" s="1">
        <v>1</v>
      </c>
      <c r="O33" s="1">
        <v>2</v>
      </c>
      <c r="P33" s="1">
        <v>1</v>
      </c>
      <c r="Q33" s="1">
        <v>12</v>
      </c>
      <c r="R33" s="1">
        <v>100</v>
      </c>
      <c r="S33" s="1">
        <v>100</v>
      </c>
      <c r="T33" s="1">
        <v>73</v>
      </c>
      <c r="U33" s="1">
        <v>77</v>
      </c>
      <c r="V33" s="1">
        <v>65</v>
      </c>
      <c r="W33" s="1">
        <v>19</v>
      </c>
      <c r="X33" s="1">
        <f t="shared" si="9"/>
        <v>434</v>
      </c>
      <c r="Y33" s="1">
        <v>30.37</v>
      </c>
      <c r="Z33" s="1">
        <v>3</v>
      </c>
      <c r="AA33" s="1">
        <v>11</v>
      </c>
      <c r="AB33" s="1">
        <v>100</v>
      </c>
      <c r="AC33" s="1">
        <v>99</v>
      </c>
      <c r="AD33" s="1">
        <v>99</v>
      </c>
      <c r="AE33" s="1">
        <v>98</v>
      </c>
      <c r="AF33" s="1">
        <v>94</v>
      </c>
      <c r="AG33" s="1">
        <v>46</v>
      </c>
      <c r="AH33" s="1">
        <f t="shared" si="10"/>
        <v>536</v>
      </c>
      <c r="AJ33" s="1">
        <v>0</v>
      </c>
      <c r="AK33" s="1">
        <v>9</v>
      </c>
      <c r="AL33" s="1">
        <v>99</v>
      </c>
      <c r="AM33" s="1">
        <v>98</v>
      </c>
      <c r="AN33" s="1">
        <v>97</v>
      </c>
      <c r="AO33" s="1">
        <v>99</v>
      </c>
      <c r="AP33" s="1">
        <v>63</v>
      </c>
      <c r="AQ33" s="1">
        <v>5</v>
      </c>
      <c r="AR33" s="1">
        <f t="shared" si="11"/>
        <v>461</v>
      </c>
      <c r="AS33" s="1">
        <v>33.65</v>
      </c>
      <c r="AT33" s="1">
        <v>385.56521739130437</v>
      </c>
      <c r="AU33" s="1">
        <v>396.81818181818181</v>
      </c>
      <c r="AV33" s="1">
        <v>405.60869565217394</v>
      </c>
      <c r="AW33" s="1">
        <v>339.42857142857144</v>
      </c>
      <c r="AX33" s="3">
        <f t="shared" si="33"/>
        <v>381.85516657255789</v>
      </c>
      <c r="AY33" s="1">
        <v>438.43478260869563</v>
      </c>
      <c r="AZ33" s="1">
        <v>399.77272727272725</v>
      </c>
      <c r="BA33" s="1">
        <v>365.47826086956519</v>
      </c>
      <c r="BB33" s="1">
        <v>397.63636363636363</v>
      </c>
      <c r="BC33" s="3">
        <f t="shared" si="34"/>
        <v>400.33053359683788</v>
      </c>
      <c r="BD33" s="1">
        <v>351.75</v>
      </c>
      <c r="BE33" s="1">
        <v>355.8095238095238</v>
      </c>
      <c r="BF33" s="1">
        <v>362.45454545454544</v>
      </c>
      <c r="BG33" s="1">
        <v>376.28571428571428</v>
      </c>
      <c r="BH33" s="3">
        <f t="shared" si="35"/>
        <v>361.57494588744589</v>
      </c>
      <c r="BI33" s="1">
        <v>376.69565217391306</v>
      </c>
      <c r="BJ33" s="1">
        <v>350.91304347826087</v>
      </c>
      <c r="BK33" s="1">
        <v>349.58333333333331</v>
      </c>
      <c r="BL33" s="1">
        <v>346.66666666666669</v>
      </c>
      <c r="BM33" s="3">
        <f t="shared" si="36"/>
        <v>355.9646739130435</v>
      </c>
      <c r="BN33" s="1">
        <v>382.47826086956519</v>
      </c>
      <c r="BO33" s="1">
        <v>374</v>
      </c>
      <c r="BP33" s="1">
        <v>378.09523809523807</v>
      </c>
      <c r="BQ33" s="1">
        <v>365.73913043478262</v>
      </c>
      <c r="BR33" s="3">
        <f t="shared" si="37"/>
        <v>375.07815734989651</v>
      </c>
      <c r="BS33" s="1">
        <v>415.08333333333331</v>
      </c>
      <c r="BT33" s="1">
        <v>339.21739130434781</v>
      </c>
      <c r="BU33" s="1">
        <v>357.78260869565219</v>
      </c>
      <c r="BV33" s="1">
        <v>369.17391304347825</v>
      </c>
      <c r="BW33" s="3">
        <f t="shared" si="38"/>
        <v>370.31431159420288</v>
      </c>
      <c r="BX33" s="1">
        <v>313.18888888888887</v>
      </c>
      <c r="BY33" s="1">
        <v>341.08791208791212</v>
      </c>
      <c r="BZ33" s="1">
        <v>359.90361445783134</v>
      </c>
      <c r="CA33" s="1">
        <v>349.39285714285717</v>
      </c>
      <c r="CB33" s="3">
        <f t="shared" si="39"/>
        <v>340.89331814437236</v>
      </c>
      <c r="CC33" s="1">
        <v>391.34285714285716</v>
      </c>
      <c r="CD33" s="1">
        <v>384.56923076923078</v>
      </c>
      <c r="CE33" s="1">
        <v>378.0735294117647</v>
      </c>
      <c r="CF33" s="1">
        <v>371.53125</v>
      </c>
      <c r="CG33" s="3">
        <f t="shared" si="40"/>
        <v>381.37921683096317</v>
      </c>
      <c r="CH33" s="1">
        <v>0.95833333333333337</v>
      </c>
      <c r="CI33" s="1">
        <v>0.95833333333333337</v>
      </c>
      <c r="CJ33" s="1">
        <v>1</v>
      </c>
      <c r="CK33" s="1">
        <v>1</v>
      </c>
      <c r="CL33" s="3">
        <f t="shared" si="41"/>
        <v>0.97916666666666674</v>
      </c>
      <c r="CM33" s="1">
        <v>0.95833333333333337</v>
      </c>
      <c r="CN33" s="1">
        <v>1</v>
      </c>
      <c r="CO33" s="1">
        <v>0.875</v>
      </c>
      <c r="CP33" s="1">
        <v>0.95833333333333337</v>
      </c>
      <c r="CQ33" s="3">
        <f t="shared" si="42"/>
        <v>0.94791666666666674</v>
      </c>
      <c r="CR33" s="1">
        <v>1</v>
      </c>
      <c r="CS33" s="1">
        <v>0.95833333333333337</v>
      </c>
      <c r="CT33" s="1">
        <v>0.95833333333333337</v>
      </c>
      <c r="CU33" s="1">
        <v>0.95833333333333337</v>
      </c>
      <c r="CV33" s="3">
        <f t="shared" si="43"/>
        <v>0.96875000000000011</v>
      </c>
      <c r="CW33" s="1">
        <v>0.91836734693877553</v>
      </c>
      <c r="CX33" s="1">
        <v>0.94791666666666663</v>
      </c>
      <c r="CY33" s="1">
        <v>0.85567010309278346</v>
      </c>
      <c r="CZ33" s="1">
        <v>0.865979381443299</v>
      </c>
      <c r="DA33" s="3">
        <f t="shared" si="44"/>
        <v>0.89698337453538113</v>
      </c>
      <c r="DB33" s="1">
        <v>1</v>
      </c>
      <c r="DC33" s="1">
        <v>0.91666666666666663</v>
      </c>
      <c r="DD33" s="1">
        <v>1</v>
      </c>
      <c r="DE33" s="1">
        <v>0.875</v>
      </c>
      <c r="DF33" s="3">
        <f t="shared" si="0"/>
        <v>0.94791666666666663</v>
      </c>
      <c r="DG33" s="1">
        <v>0.95833333333333337</v>
      </c>
      <c r="DH33" s="1">
        <v>0.91666666666666663</v>
      </c>
      <c r="DI33" s="1">
        <v>0.95833333333333337</v>
      </c>
      <c r="DJ33" s="1">
        <v>0.91666666666666663</v>
      </c>
      <c r="DK33" s="3">
        <f t="shared" si="1"/>
        <v>0.9375</v>
      </c>
      <c r="DL33" s="1">
        <v>1</v>
      </c>
      <c r="DM33" s="1">
        <v>0.875</v>
      </c>
      <c r="DN33" s="1">
        <v>0.91666666666666663</v>
      </c>
      <c r="DO33" s="1">
        <v>0.91304347826086951</v>
      </c>
      <c r="DP33" s="3">
        <f t="shared" si="2"/>
        <v>0.92617753623188404</v>
      </c>
      <c r="DQ33" s="1">
        <v>0.9859154929577465</v>
      </c>
      <c r="DR33" s="1">
        <v>0.90277777777777779</v>
      </c>
      <c r="DS33" s="1">
        <v>0.95774647887323938</v>
      </c>
      <c r="DT33" s="1">
        <v>0.90140845070422537</v>
      </c>
      <c r="DU33" s="3">
        <f t="shared" si="3"/>
        <v>0.93696205007824729</v>
      </c>
      <c r="DX33" s="6">
        <f t="shared" si="45"/>
        <v>-5.7826086956521294</v>
      </c>
      <c r="DY33" s="6">
        <f t="shared" si="45"/>
        <v>-23.086956521739125</v>
      </c>
      <c r="DZ33" s="6">
        <f t="shared" si="45"/>
        <v>-28.511904761904759</v>
      </c>
      <c r="EA33" s="6">
        <f t="shared" si="45"/>
        <v>-19.072463768115938</v>
      </c>
      <c r="EB33" s="6">
        <f t="shared" si="13"/>
        <v>-19.113483436852988</v>
      </c>
      <c r="EC33" s="6"/>
      <c r="ED33" s="6">
        <f t="shared" si="14"/>
        <v>-101.89444444444445</v>
      </c>
      <c r="EE33" s="6">
        <f t="shared" si="14"/>
        <v>1.8705207835643023</v>
      </c>
      <c r="EF33" s="6">
        <f t="shared" si="14"/>
        <v>2.121005762179152</v>
      </c>
      <c r="EG33" s="6">
        <f t="shared" si="14"/>
        <v>-19.781055900621084</v>
      </c>
      <c r="EH33" s="6">
        <f t="shared" si="15"/>
        <v>-29.420993449830519</v>
      </c>
      <c r="EI33" s="6"/>
      <c r="EJ33" s="6">
        <f t="shared" si="16"/>
        <v>-78.153968253968287</v>
      </c>
      <c r="EK33" s="6">
        <f t="shared" si="16"/>
        <v>-43.481318681318669</v>
      </c>
      <c r="EL33" s="6">
        <f t="shared" si="16"/>
        <v>-18.169914953933358</v>
      </c>
      <c r="EM33" s="6">
        <f t="shared" si="16"/>
        <v>-22.138392857142833</v>
      </c>
      <c r="EN33" s="6">
        <f t="shared" si="17"/>
        <v>-40.485898686590787</v>
      </c>
      <c r="EP33" s="1">
        <f t="shared" si="18"/>
        <v>-66.398067632850257</v>
      </c>
      <c r="EQ33" s="1">
        <f t="shared" si="19"/>
        <v>-21.368609651218321</v>
      </c>
      <c r="ER33" s="1">
        <f t="shared" si="20"/>
        <v>-3.9356712564543272</v>
      </c>
      <c r="ES33" s="1">
        <f t="shared" si="21"/>
        <v>-6.8100414078674589</v>
      </c>
      <c r="ET33" s="6">
        <f t="shared" si="22"/>
        <v>-24.628097487097591</v>
      </c>
      <c r="EV33" s="1">
        <f t="shared" si="23"/>
        <v>-63.506763285024192</v>
      </c>
      <c r="EW33" s="1">
        <f t="shared" si="24"/>
        <v>-9.8251313903487585</v>
      </c>
      <c r="EX33" s="1">
        <f t="shared" si="25"/>
        <v>10.320281124498024</v>
      </c>
      <c r="EY33" s="1">
        <f t="shared" si="26"/>
        <v>2.7261904761904816</v>
      </c>
      <c r="EZ33" s="1">
        <f t="shared" si="27"/>
        <v>-15.071355768671111</v>
      </c>
      <c r="FB33" s="1">
        <f t="shared" si="28"/>
        <v>-69.289371980676322</v>
      </c>
      <c r="FC33" s="1">
        <f t="shared" si="29"/>
        <v>-32.912087912087884</v>
      </c>
      <c r="FD33" s="1">
        <f t="shared" si="30"/>
        <v>-18.191623637406735</v>
      </c>
      <c r="FE33" s="1">
        <f t="shared" si="31"/>
        <v>-16.346273291925456</v>
      </c>
      <c r="FF33" s="1">
        <f t="shared" si="32"/>
        <v>-34.184839205524099</v>
      </c>
    </row>
    <row r="34" spans="1:162" x14ac:dyDescent="0.25">
      <c r="A34" s="1" t="s">
        <v>155</v>
      </c>
      <c r="B34" s="1">
        <v>1</v>
      </c>
      <c r="C34" s="1">
        <v>35</v>
      </c>
      <c r="D34" s="1">
        <v>1</v>
      </c>
      <c r="E34" s="1">
        <v>20</v>
      </c>
      <c r="F34" s="1">
        <v>184</v>
      </c>
      <c r="G34" s="1">
        <v>85</v>
      </c>
      <c r="H34" s="2">
        <v>25.11</v>
      </c>
      <c r="I34" s="1">
        <v>2</v>
      </c>
      <c r="J34" s="1">
        <v>5</v>
      </c>
      <c r="K34" s="1">
        <v>15</v>
      </c>
      <c r="L34" s="1">
        <v>2</v>
      </c>
      <c r="N34" s="1">
        <v>1</v>
      </c>
      <c r="O34" s="1">
        <v>1</v>
      </c>
      <c r="P34" s="1">
        <v>2</v>
      </c>
      <c r="Q34" s="1">
        <v>11</v>
      </c>
      <c r="R34" s="1">
        <v>42</v>
      </c>
      <c r="S34" s="1">
        <v>89</v>
      </c>
      <c r="T34" s="1">
        <v>72</v>
      </c>
      <c r="U34" s="1">
        <v>86</v>
      </c>
      <c r="V34" s="1">
        <v>60</v>
      </c>
      <c r="W34" s="1">
        <v>61</v>
      </c>
      <c r="X34" s="1">
        <f t="shared" si="9"/>
        <v>410</v>
      </c>
      <c r="Z34" s="1">
        <v>11</v>
      </c>
      <c r="AA34" s="1">
        <v>13</v>
      </c>
      <c r="AB34" s="1">
        <v>95</v>
      </c>
      <c r="AC34" s="1">
        <v>93</v>
      </c>
      <c r="AD34" s="1">
        <v>94</v>
      </c>
      <c r="AE34" s="1">
        <v>94</v>
      </c>
      <c r="AF34" s="1">
        <v>92</v>
      </c>
      <c r="AG34" s="1">
        <v>78</v>
      </c>
      <c r="AH34" s="1">
        <f t="shared" si="10"/>
        <v>546</v>
      </c>
      <c r="AI34" s="1">
        <v>4.33</v>
      </c>
      <c r="AJ34" s="1">
        <v>10</v>
      </c>
      <c r="AK34" s="1">
        <v>2</v>
      </c>
      <c r="AL34" s="1">
        <v>5</v>
      </c>
      <c r="AM34" s="1">
        <v>6</v>
      </c>
      <c r="AN34" s="1">
        <v>8</v>
      </c>
      <c r="AO34" s="1">
        <v>6</v>
      </c>
      <c r="AP34" s="1">
        <v>6</v>
      </c>
      <c r="AQ34" s="1">
        <v>9</v>
      </c>
      <c r="AR34" s="1">
        <f t="shared" si="11"/>
        <v>40</v>
      </c>
      <c r="AS34" s="1">
        <v>6.18</v>
      </c>
      <c r="AT34" s="1">
        <v>431.83333333333331</v>
      </c>
      <c r="AU34" s="1">
        <v>410.76923076923077</v>
      </c>
      <c r="AV34" s="1">
        <v>409.66666666666669</v>
      </c>
      <c r="AW34" s="1">
        <v>399.36363636363637</v>
      </c>
      <c r="AX34" s="3">
        <f t="shared" si="33"/>
        <v>412.90821678321674</v>
      </c>
      <c r="AY34" s="1">
        <v>439.70588235294116</v>
      </c>
      <c r="AZ34" s="1">
        <v>439.5</v>
      </c>
      <c r="BA34" s="1">
        <v>453.81818181818181</v>
      </c>
      <c r="BB34" s="1">
        <v>369.93333333333334</v>
      </c>
      <c r="BC34" s="3">
        <f t="shared" si="34"/>
        <v>425.73934937611409</v>
      </c>
      <c r="BD34" s="1">
        <v>404.88235294117646</v>
      </c>
      <c r="BE34" s="1">
        <v>281.61538461538464</v>
      </c>
      <c r="BF34" s="1">
        <v>371.63636363636363</v>
      </c>
      <c r="BG34" s="1">
        <v>417.75</v>
      </c>
      <c r="BH34" s="3">
        <f t="shared" si="35"/>
        <v>368.97102529823121</v>
      </c>
      <c r="BI34" s="1">
        <v>388.71428571428572</v>
      </c>
      <c r="BJ34" s="1">
        <v>404.44444444444446</v>
      </c>
      <c r="BK34" s="1">
        <v>352.9</v>
      </c>
      <c r="BL34" s="1">
        <v>406.58333333333331</v>
      </c>
      <c r="BM34" s="3">
        <f t="shared" si="36"/>
        <v>388.16051587301587</v>
      </c>
      <c r="BN34" s="1">
        <v>408.8</v>
      </c>
      <c r="BO34" s="1">
        <v>412.68421052631578</v>
      </c>
      <c r="BP34" s="1">
        <v>401.84615384615387</v>
      </c>
      <c r="BQ34" s="1">
        <v>400.1</v>
      </c>
      <c r="BR34" s="3">
        <f t="shared" si="37"/>
        <v>405.85759109311743</v>
      </c>
      <c r="BS34" s="1">
        <v>467.42857142857144</v>
      </c>
      <c r="BT34" s="1">
        <v>455.375</v>
      </c>
      <c r="BU34" s="1">
        <v>393.27272727272725</v>
      </c>
      <c r="BV34" s="1">
        <v>366.76923076923077</v>
      </c>
      <c r="BW34" s="3">
        <f t="shared" si="38"/>
        <v>420.71138236763232</v>
      </c>
      <c r="BX34" s="1">
        <v>369.22972972972974</v>
      </c>
      <c r="BY34" s="1">
        <v>382.14893617021278</v>
      </c>
      <c r="BZ34" s="1">
        <v>355.27906976744185</v>
      </c>
      <c r="CA34" s="1">
        <v>317</v>
      </c>
      <c r="CB34" s="3">
        <f t="shared" si="39"/>
        <v>355.91443391684606</v>
      </c>
      <c r="CC34" s="1">
        <v>425.59615384615387</v>
      </c>
      <c r="CD34" s="1">
        <v>378.85</v>
      </c>
      <c r="CE34" s="1">
        <v>411.83870967741933</v>
      </c>
      <c r="CF34" s="1">
        <v>393.55263157894734</v>
      </c>
      <c r="CG34" s="3">
        <f t="shared" si="40"/>
        <v>402.45937377563013</v>
      </c>
      <c r="CH34" s="1">
        <v>0.875</v>
      </c>
      <c r="CI34" s="1">
        <v>0.75</v>
      </c>
      <c r="CJ34" s="1">
        <v>0.83333333333333337</v>
      </c>
      <c r="CK34" s="1">
        <v>0.5</v>
      </c>
      <c r="CL34" s="3">
        <f t="shared" si="41"/>
        <v>0.73958333333333337</v>
      </c>
      <c r="CM34" s="1">
        <v>0.83333333333333337</v>
      </c>
      <c r="CN34" s="1">
        <v>0.79166666666666663</v>
      </c>
      <c r="CO34" s="1">
        <v>0.54166666666666663</v>
      </c>
      <c r="CP34" s="1">
        <v>0.41666666666666669</v>
      </c>
      <c r="CQ34" s="3">
        <f t="shared" si="42"/>
        <v>0.64583333333333326</v>
      </c>
      <c r="CR34" s="1">
        <v>0.58333333333333337</v>
      </c>
      <c r="CS34" s="1">
        <v>0.66666666666666663</v>
      </c>
      <c r="CT34" s="1">
        <v>0.45833333333333331</v>
      </c>
      <c r="CU34" s="1">
        <v>0.54166666666666663</v>
      </c>
      <c r="CV34" s="3">
        <f t="shared" si="43"/>
        <v>0.5625</v>
      </c>
      <c r="CW34" s="1">
        <v>0.75510204081632648</v>
      </c>
      <c r="CX34" s="1">
        <v>0.4845360824742268</v>
      </c>
      <c r="CY34" s="1">
        <v>0.44791666666666669</v>
      </c>
      <c r="CZ34" s="1">
        <v>0.53608247422680411</v>
      </c>
      <c r="DA34" s="3">
        <f t="shared" si="44"/>
        <v>0.55590931604600602</v>
      </c>
      <c r="DB34" s="1">
        <v>0.75</v>
      </c>
      <c r="DC34" s="1">
        <v>0.54166666666666663</v>
      </c>
      <c r="DD34" s="1">
        <v>0.39130434782608697</v>
      </c>
      <c r="DE34" s="1">
        <v>0.45833333333333331</v>
      </c>
      <c r="DF34" s="3">
        <f t="shared" si="0"/>
        <v>0.53532608695652173</v>
      </c>
      <c r="DG34" s="1">
        <v>0.70833333333333337</v>
      </c>
      <c r="DH34" s="1">
        <v>0.58333333333333337</v>
      </c>
      <c r="DI34" s="1">
        <v>0.45833333333333331</v>
      </c>
      <c r="DJ34" s="1">
        <v>0.65217391304347827</v>
      </c>
      <c r="DK34" s="3">
        <f t="shared" si="1"/>
        <v>0.60054347826086962</v>
      </c>
      <c r="DL34" s="1">
        <v>0.73913043478260865</v>
      </c>
      <c r="DM34" s="1">
        <v>0.56521739130434778</v>
      </c>
      <c r="DN34" s="1">
        <v>0.45833333333333331</v>
      </c>
      <c r="DO34" s="1">
        <v>0.5</v>
      </c>
      <c r="DP34" s="3">
        <f t="shared" si="2"/>
        <v>0.56567028985507251</v>
      </c>
      <c r="DQ34" s="1">
        <v>0.73239436619718312</v>
      </c>
      <c r="DR34" s="1">
        <v>0.56338028169014087</v>
      </c>
      <c r="DS34" s="1">
        <v>0.43661971830985913</v>
      </c>
      <c r="DT34" s="1">
        <v>0.53521126760563376</v>
      </c>
      <c r="DU34" s="3">
        <f t="shared" si="3"/>
        <v>0.56690140845070425</v>
      </c>
      <c r="DX34" s="6">
        <f t="shared" si="45"/>
        <v>-20.085714285714289</v>
      </c>
      <c r="DY34" s="6">
        <f t="shared" si="45"/>
        <v>-8.2397660818713234</v>
      </c>
      <c r="DZ34" s="6">
        <f t="shared" si="45"/>
        <v>-48.946153846153891</v>
      </c>
      <c r="EA34" s="6">
        <f t="shared" si="45"/>
        <v>6.4833333333332916</v>
      </c>
      <c r="EB34" s="6">
        <f t="shared" si="13"/>
        <v>-17.697075220101553</v>
      </c>
      <c r="EC34" s="6"/>
      <c r="ED34" s="6">
        <f t="shared" si="14"/>
        <v>-98.198841698841704</v>
      </c>
      <c r="EE34" s="6">
        <f t="shared" si="14"/>
        <v>-73.226063829787222</v>
      </c>
      <c r="EF34" s="6">
        <f t="shared" si="14"/>
        <v>-37.993657505285398</v>
      </c>
      <c r="EG34" s="6">
        <f t="shared" si="14"/>
        <v>-49.769230769230774</v>
      </c>
      <c r="EH34" s="6">
        <f t="shared" si="15"/>
        <v>-64.796948450786275</v>
      </c>
      <c r="EI34" s="6"/>
      <c r="EJ34" s="6">
        <f t="shared" si="16"/>
        <v>-56.366424116424128</v>
      </c>
      <c r="EK34" s="6">
        <f t="shared" si="16"/>
        <v>3.2989361702127553</v>
      </c>
      <c r="EL34" s="6">
        <f t="shared" si="16"/>
        <v>-56.559639909977477</v>
      </c>
      <c r="EM34" s="6">
        <f t="shared" si="16"/>
        <v>-76.552631578947341</v>
      </c>
      <c r="EN34" s="6">
        <f t="shared" si="17"/>
        <v>-46.544939858784048</v>
      </c>
      <c r="EP34" s="1">
        <f t="shared" si="18"/>
        <v>-29.527413127413126</v>
      </c>
      <c r="EQ34" s="1">
        <f t="shared" si="19"/>
        <v>-26.415391315167312</v>
      </c>
      <c r="ER34" s="1">
        <f t="shared" si="20"/>
        <v>-22.094007155635097</v>
      </c>
      <c r="ES34" s="1">
        <f t="shared" si="21"/>
        <v>-86.341666666666697</v>
      </c>
      <c r="ET34" s="6">
        <f t="shared" si="22"/>
        <v>-41.094619566220558</v>
      </c>
      <c r="EV34" s="1">
        <f t="shared" si="23"/>
        <v>-19.484555984555982</v>
      </c>
      <c r="EW34" s="1">
        <f t="shared" si="24"/>
        <v>-22.295508274231679</v>
      </c>
      <c r="EX34" s="1">
        <f t="shared" si="25"/>
        <v>2.3790697674418766</v>
      </c>
      <c r="EY34" s="1">
        <f t="shared" si="26"/>
        <v>-89.583333333333314</v>
      </c>
      <c r="EZ34" s="1">
        <f t="shared" si="27"/>
        <v>-32.246081956169775</v>
      </c>
      <c r="FB34" s="1">
        <f t="shared" si="28"/>
        <v>-39.570270270270271</v>
      </c>
      <c r="FC34" s="1">
        <f t="shared" si="29"/>
        <v>-30.535274356103002</v>
      </c>
      <c r="FD34" s="1">
        <f t="shared" si="30"/>
        <v>-46.567084078712014</v>
      </c>
      <c r="FE34" s="1">
        <f t="shared" si="31"/>
        <v>-83.100000000000023</v>
      </c>
      <c r="FF34" s="1">
        <f t="shared" si="32"/>
        <v>-49.943157176271328</v>
      </c>
    </row>
    <row r="35" spans="1:162" x14ac:dyDescent="0.25">
      <c r="A35" s="1" t="s">
        <v>156</v>
      </c>
      <c r="B35" s="1">
        <v>1</v>
      </c>
      <c r="C35" s="1">
        <v>36</v>
      </c>
      <c r="D35" s="1">
        <v>1</v>
      </c>
      <c r="E35" s="1">
        <v>19</v>
      </c>
      <c r="F35" s="1">
        <v>168</v>
      </c>
      <c r="G35" s="1">
        <v>72</v>
      </c>
      <c r="H35" s="2">
        <v>25.51</v>
      </c>
      <c r="I35" s="1">
        <v>2</v>
      </c>
      <c r="J35" s="1">
        <v>7</v>
      </c>
      <c r="K35" s="1">
        <v>15</v>
      </c>
      <c r="L35" s="1">
        <v>2</v>
      </c>
      <c r="N35" s="1">
        <v>1</v>
      </c>
      <c r="O35" s="1">
        <v>1</v>
      </c>
      <c r="P35" s="1">
        <v>6</v>
      </c>
      <c r="Q35" s="1">
        <v>10</v>
      </c>
      <c r="R35" s="1">
        <v>78</v>
      </c>
      <c r="S35" s="1">
        <v>100</v>
      </c>
      <c r="T35" s="1">
        <v>90</v>
      </c>
      <c r="U35" s="1">
        <v>91</v>
      </c>
      <c r="V35" s="1">
        <v>76</v>
      </c>
      <c r="W35" s="1">
        <v>71</v>
      </c>
      <c r="X35" s="1">
        <f t="shared" si="9"/>
        <v>506</v>
      </c>
      <c r="Y35" s="1">
        <v>15.15</v>
      </c>
      <c r="Z35" s="1">
        <v>10</v>
      </c>
      <c r="AA35" s="1">
        <v>14</v>
      </c>
      <c r="AB35" s="1">
        <v>100</v>
      </c>
      <c r="AC35" s="1">
        <v>100</v>
      </c>
      <c r="AD35" s="1">
        <v>91</v>
      </c>
      <c r="AE35" s="1">
        <v>86</v>
      </c>
      <c r="AF35" s="1">
        <v>91</v>
      </c>
      <c r="AG35" s="1">
        <v>63</v>
      </c>
      <c r="AH35" s="1">
        <f t="shared" si="10"/>
        <v>531</v>
      </c>
      <c r="AI35" s="1">
        <v>17.2</v>
      </c>
      <c r="AJ35" s="1">
        <v>4</v>
      </c>
      <c r="AK35" s="1">
        <v>11</v>
      </c>
      <c r="AL35" s="1">
        <v>78</v>
      </c>
      <c r="AM35" s="1">
        <v>57</v>
      </c>
      <c r="AN35" s="1">
        <v>67</v>
      </c>
      <c r="AO35" s="1">
        <v>69</v>
      </c>
      <c r="AP35" s="1">
        <v>87</v>
      </c>
      <c r="AQ35" s="1">
        <v>57</v>
      </c>
      <c r="AR35" s="1">
        <f t="shared" si="11"/>
        <v>415</v>
      </c>
      <c r="AS35" s="1">
        <v>13.79</v>
      </c>
      <c r="AT35" s="1">
        <v>349</v>
      </c>
      <c r="AU35" s="1">
        <v>329.36363636363637</v>
      </c>
      <c r="AV35" s="1">
        <v>346.09523809523807</v>
      </c>
      <c r="AW35" s="1">
        <v>322.69565217391306</v>
      </c>
      <c r="AX35" s="3">
        <f t="shared" si="33"/>
        <v>336.78863165819689</v>
      </c>
      <c r="AY35" s="1">
        <v>347.36363636363637</v>
      </c>
      <c r="AZ35" s="1">
        <v>324.29166666666669</v>
      </c>
      <c r="BA35" s="1">
        <v>353.08695652173913</v>
      </c>
      <c r="BB35" s="1">
        <v>337</v>
      </c>
      <c r="BC35" s="3">
        <f t="shared" si="34"/>
        <v>340.4355648880105</v>
      </c>
      <c r="BD35" s="1">
        <v>351.47619047619048</v>
      </c>
      <c r="BE35" s="1">
        <v>331.68181818181819</v>
      </c>
      <c r="BF35" s="1">
        <v>351.52173913043481</v>
      </c>
      <c r="BG35" s="1">
        <v>316</v>
      </c>
      <c r="BH35" s="3">
        <f t="shared" si="35"/>
        <v>337.66993694711084</v>
      </c>
      <c r="BI35" s="1">
        <v>340.56521739130437</v>
      </c>
      <c r="BJ35" s="1">
        <v>327.39999999999998</v>
      </c>
      <c r="BK35" s="1">
        <v>339</v>
      </c>
      <c r="BL35" s="1">
        <v>337.66666666666669</v>
      </c>
      <c r="BM35" s="3">
        <f t="shared" si="36"/>
        <v>336.15797101449277</v>
      </c>
      <c r="BN35" s="1">
        <v>351.13043478260869</v>
      </c>
      <c r="BO35" s="1">
        <v>337.66666666666669</v>
      </c>
      <c r="BP35" s="1">
        <v>353.09090909090907</v>
      </c>
      <c r="BQ35" s="1">
        <v>335.18181818181819</v>
      </c>
      <c r="BR35" s="3">
        <f t="shared" si="37"/>
        <v>344.26745718050068</v>
      </c>
      <c r="BS35" s="1">
        <v>377.125</v>
      </c>
      <c r="BT35" s="1">
        <v>342.95833333333331</v>
      </c>
      <c r="BU35" s="1">
        <v>344.66666666666669</v>
      </c>
      <c r="BV35" s="1">
        <v>316.59090909090907</v>
      </c>
      <c r="BW35" s="3">
        <f t="shared" si="38"/>
        <v>345.33522727272725</v>
      </c>
      <c r="BX35" s="1">
        <v>331.49462365591398</v>
      </c>
      <c r="BY35" s="1">
        <v>331.62921348314609</v>
      </c>
      <c r="BZ35" s="1">
        <v>347.43181818181819</v>
      </c>
      <c r="CA35" s="1">
        <v>336.5</v>
      </c>
      <c r="CB35" s="3">
        <f t="shared" si="39"/>
        <v>336.76391383021956</v>
      </c>
      <c r="CC35" s="1">
        <v>349.24242424242425</v>
      </c>
      <c r="CD35" s="1">
        <v>328.3235294117647</v>
      </c>
      <c r="CE35" s="1">
        <v>350.35820895522386</v>
      </c>
      <c r="CF35" s="1">
        <v>325.0151515151515</v>
      </c>
      <c r="CG35" s="3">
        <f t="shared" si="40"/>
        <v>338.23482853114103</v>
      </c>
      <c r="CH35" s="1">
        <v>0.95833333333333337</v>
      </c>
      <c r="CI35" s="1">
        <v>0.83333333333333337</v>
      </c>
      <c r="CJ35" s="1">
        <v>0.95833333333333337</v>
      </c>
      <c r="CK35" s="1">
        <v>1</v>
      </c>
      <c r="CL35" s="3">
        <f t="shared" si="41"/>
        <v>0.9375</v>
      </c>
      <c r="CM35" s="1">
        <v>0.95833333333333337</v>
      </c>
      <c r="CN35" s="1">
        <v>1</v>
      </c>
      <c r="CO35" s="1">
        <v>0.91666666666666663</v>
      </c>
      <c r="CP35" s="1">
        <v>0.91666666666666663</v>
      </c>
      <c r="CQ35" s="3">
        <f t="shared" si="42"/>
        <v>0.94791666666666663</v>
      </c>
      <c r="CR35" s="1">
        <v>1</v>
      </c>
      <c r="CS35" s="1">
        <v>1</v>
      </c>
      <c r="CT35" s="1">
        <v>1</v>
      </c>
      <c r="CU35" s="1">
        <v>0.91666666666666663</v>
      </c>
      <c r="CV35" s="3">
        <f t="shared" si="43"/>
        <v>0.97916666666666663</v>
      </c>
      <c r="CW35" s="1">
        <v>0.94897959183673475</v>
      </c>
      <c r="CX35" s="1">
        <v>0.91752577319587625</v>
      </c>
      <c r="CY35" s="1">
        <v>0.90721649484536082</v>
      </c>
      <c r="CZ35" s="1">
        <v>0.92783505154639179</v>
      </c>
      <c r="DA35" s="3">
        <f t="shared" si="44"/>
        <v>0.9253892278560909</v>
      </c>
      <c r="DB35" s="1">
        <v>0.95833333333333337</v>
      </c>
      <c r="DC35" s="1">
        <v>0.91666666666666663</v>
      </c>
      <c r="DD35" s="1">
        <v>0.91304347826086951</v>
      </c>
      <c r="DE35" s="1">
        <v>0.95833333333333337</v>
      </c>
      <c r="DF35" s="3">
        <f t="shared" si="0"/>
        <v>0.93659420289855078</v>
      </c>
      <c r="DG35" s="1">
        <v>0.91666666666666663</v>
      </c>
      <c r="DH35" s="1">
        <v>1</v>
      </c>
      <c r="DI35" s="1">
        <v>0.95833333333333337</v>
      </c>
      <c r="DJ35" s="1">
        <v>0.91304347826086951</v>
      </c>
      <c r="DK35" s="3">
        <f t="shared" si="1"/>
        <v>0.94701086956521741</v>
      </c>
      <c r="DL35" s="1">
        <v>0.91304347826086951</v>
      </c>
      <c r="DM35" s="1">
        <v>0.91666666666666663</v>
      </c>
      <c r="DN35" s="1">
        <v>0.95833333333333337</v>
      </c>
      <c r="DO35" s="1">
        <v>0.91666666666666663</v>
      </c>
      <c r="DP35" s="3">
        <f t="shared" si="2"/>
        <v>0.92617753623188404</v>
      </c>
      <c r="DQ35" s="1">
        <v>0.92957746478873238</v>
      </c>
      <c r="DR35" s="1">
        <v>0.94444444444444442</v>
      </c>
      <c r="DS35" s="1">
        <v>0.94366197183098588</v>
      </c>
      <c r="DT35" s="1">
        <v>0.92957746478873238</v>
      </c>
      <c r="DU35" s="3">
        <f t="shared" si="3"/>
        <v>0.93681533646322379</v>
      </c>
      <c r="DX35" s="6">
        <f t="shared" si="45"/>
        <v>-10.565217391304316</v>
      </c>
      <c r="DY35" s="6">
        <f t="shared" si="45"/>
        <v>-10.266666666666708</v>
      </c>
      <c r="DZ35" s="6">
        <f t="shared" si="45"/>
        <v>-14.090909090909065</v>
      </c>
      <c r="EA35" s="6">
        <f t="shared" si="45"/>
        <v>2.4848484848484986</v>
      </c>
      <c r="EB35" s="6">
        <f t="shared" si="13"/>
        <v>-8.1094861660078976</v>
      </c>
      <c r="EC35" s="6"/>
      <c r="ED35" s="6">
        <f t="shared" si="14"/>
        <v>-45.630376344086017</v>
      </c>
      <c r="EE35" s="6">
        <f t="shared" si="14"/>
        <v>-11.329119850187226</v>
      </c>
      <c r="EF35" s="6">
        <f t="shared" si="14"/>
        <v>2.7651515151515014</v>
      </c>
      <c r="EG35" s="6">
        <f t="shared" si="14"/>
        <v>19.909090909090935</v>
      </c>
      <c r="EH35" s="6">
        <f t="shared" si="15"/>
        <v>-8.5713134425077016</v>
      </c>
      <c r="EI35" s="6"/>
      <c r="EJ35" s="6">
        <f t="shared" si="16"/>
        <v>-17.747800586510266</v>
      </c>
      <c r="EK35" s="6">
        <f t="shared" si="16"/>
        <v>3.3056840713813926</v>
      </c>
      <c r="EL35" s="6">
        <f t="shared" si="16"/>
        <v>-2.9263907734056716</v>
      </c>
      <c r="EM35" s="6">
        <f t="shared" si="16"/>
        <v>11.484848484848499</v>
      </c>
      <c r="EN35" s="6">
        <f t="shared" si="17"/>
        <v>-1.4709147009215116</v>
      </c>
      <c r="EP35" s="1">
        <f t="shared" si="18"/>
        <v>-14.353202431042519</v>
      </c>
      <c r="EQ35" s="1">
        <f t="shared" si="19"/>
        <v>-0.90411985018721452</v>
      </c>
      <c r="ER35" s="1">
        <f t="shared" si="20"/>
        <v>1.3863636363636829</v>
      </c>
      <c r="ES35" s="1">
        <f t="shared" si="21"/>
        <v>7.57575757575637E-2</v>
      </c>
      <c r="ET35" s="6">
        <f t="shared" si="22"/>
        <v>-3.4488002672771216</v>
      </c>
      <c r="EV35" s="1">
        <f t="shared" si="23"/>
        <v>-9.0705937353903892</v>
      </c>
      <c r="EW35" s="1">
        <f t="shared" si="24"/>
        <v>4.2292134831461112</v>
      </c>
      <c r="EX35" s="1">
        <f t="shared" si="25"/>
        <v>8.431818181818187</v>
      </c>
      <c r="EY35" s="1">
        <f t="shared" si="26"/>
        <v>-1.1666666666666856</v>
      </c>
      <c r="EZ35" s="1">
        <f t="shared" si="27"/>
        <v>0.60594281572680586</v>
      </c>
      <c r="FB35" s="1">
        <f t="shared" si="28"/>
        <v>-19.635811126694705</v>
      </c>
      <c r="FC35" s="1">
        <f t="shared" si="29"/>
        <v>-6.0374531835205971</v>
      </c>
      <c r="FD35" s="1">
        <f t="shared" si="30"/>
        <v>-5.6590909090908781</v>
      </c>
      <c r="FE35" s="1">
        <f t="shared" si="31"/>
        <v>1.318181818181813</v>
      </c>
      <c r="FF35" s="1">
        <f t="shared" si="32"/>
        <v>-7.5035433502810918</v>
      </c>
    </row>
    <row r="36" spans="1:162" x14ac:dyDescent="0.25">
      <c r="A36" s="1" t="s">
        <v>157</v>
      </c>
      <c r="B36" s="1">
        <v>1</v>
      </c>
      <c r="C36" s="1">
        <v>37</v>
      </c>
      <c r="D36" s="1">
        <v>1</v>
      </c>
      <c r="E36" s="1">
        <v>19</v>
      </c>
      <c r="F36" s="1">
        <v>187</v>
      </c>
      <c r="G36" s="1">
        <v>102</v>
      </c>
      <c r="H36" s="2">
        <v>29.2</v>
      </c>
      <c r="I36" s="1">
        <v>1</v>
      </c>
      <c r="J36" s="1">
        <v>11</v>
      </c>
      <c r="K36" s="1">
        <v>16</v>
      </c>
      <c r="L36" s="1">
        <v>2</v>
      </c>
      <c r="N36" s="1">
        <v>1</v>
      </c>
      <c r="O36" s="1">
        <v>1</v>
      </c>
      <c r="P36" s="1">
        <v>9</v>
      </c>
      <c r="Q36" s="1">
        <v>13</v>
      </c>
      <c r="R36" s="1">
        <v>3</v>
      </c>
      <c r="S36" s="1">
        <v>1</v>
      </c>
      <c r="T36" s="1">
        <v>22</v>
      </c>
      <c r="U36" s="1">
        <v>2</v>
      </c>
      <c r="V36" s="1">
        <v>79</v>
      </c>
      <c r="W36" s="1">
        <v>48</v>
      </c>
      <c r="X36" s="1">
        <f t="shared" si="9"/>
        <v>155</v>
      </c>
      <c r="Y36" s="1">
        <v>7.66</v>
      </c>
      <c r="Z36" s="1">
        <v>5</v>
      </c>
      <c r="AA36" s="1">
        <v>14</v>
      </c>
      <c r="AB36" s="1">
        <v>98</v>
      </c>
      <c r="AC36" s="1">
        <v>16</v>
      </c>
      <c r="AD36" s="1">
        <v>97</v>
      </c>
      <c r="AE36" s="1">
        <v>95</v>
      </c>
      <c r="AF36" s="1">
        <v>72</v>
      </c>
      <c r="AG36" s="1">
        <v>0</v>
      </c>
      <c r="AH36" s="1">
        <f t="shared" si="10"/>
        <v>378</v>
      </c>
      <c r="AI36" s="1">
        <v>3.92</v>
      </c>
      <c r="AJ36" s="1">
        <v>5</v>
      </c>
      <c r="AK36" s="1">
        <v>13</v>
      </c>
      <c r="AL36" s="1">
        <v>100</v>
      </c>
      <c r="AM36" s="1">
        <v>0</v>
      </c>
      <c r="AN36" s="1">
        <v>98</v>
      </c>
      <c r="AO36" s="1">
        <v>18</v>
      </c>
      <c r="AP36" s="1">
        <v>98</v>
      </c>
      <c r="AQ36" s="1">
        <v>95</v>
      </c>
      <c r="AR36" s="1">
        <f t="shared" si="11"/>
        <v>409</v>
      </c>
      <c r="AS36" s="1">
        <v>2.72</v>
      </c>
      <c r="AT36" s="1">
        <v>400.66666666666669</v>
      </c>
      <c r="AU36" s="1">
        <v>333.21428571428572</v>
      </c>
      <c r="AV36" s="1">
        <v>370.28571428571428</v>
      </c>
      <c r="AW36" s="1">
        <v>323.38888888888891</v>
      </c>
      <c r="AX36" s="3">
        <f t="shared" si="33"/>
        <v>356.88888888888891</v>
      </c>
      <c r="AY36" s="1">
        <v>371.52380952380952</v>
      </c>
      <c r="AZ36" s="1">
        <v>272.72727272727275</v>
      </c>
      <c r="BA36" s="1">
        <v>387.33333333333331</v>
      </c>
      <c r="BB36" s="1">
        <v>374.94117647058823</v>
      </c>
      <c r="BC36" s="3">
        <f t="shared" si="34"/>
        <v>351.63139801375098</v>
      </c>
      <c r="BD36" s="1">
        <v>389.2</v>
      </c>
      <c r="BE36" s="1">
        <v>287.70588235294116</v>
      </c>
      <c r="BF36" s="1">
        <v>291.16666666666669</v>
      </c>
      <c r="BG36" s="1">
        <v>321.2</v>
      </c>
      <c r="BH36" s="3">
        <f t="shared" si="35"/>
        <v>322.31813725490196</v>
      </c>
      <c r="BI36" s="1">
        <v>417.39130434782606</v>
      </c>
      <c r="BJ36" s="1">
        <v>437.25</v>
      </c>
      <c r="BK36" s="1">
        <v>380.9</v>
      </c>
      <c r="BL36" s="1">
        <v>380.94444444444446</v>
      </c>
      <c r="BM36" s="3">
        <f t="shared" si="36"/>
        <v>404.12143719806761</v>
      </c>
      <c r="BN36" s="1">
        <v>458.875</v>
      </c>
      <c r="BO36" s="1">
        <v>328</v>
      </c>
      <c r="BP36" s="1">
        <v>352.76470588235293</v>
      </c>
      <c r="BQ36" s="1">
        <v>336.5625</v>
      </c>
      <c r="BR36" s="3">
        <f t="shared" si="37"/>
        <v>369.05055147058823</v>
      </c>
      <c r="BS36" s="1">
        <v>451.75</v>
      </c>
      <c r="BT36" s="1">
        <v>475.64285714285717</v>
      </c>
      <c r="BU36" s="1">
        <v>336.8</v>
      </c>
      <c r="BV36" s="1">
        <v>409.36842105263156</v>
      </c>
      <c r="BW36" s="3">
        <f t="shared" si="38"/>
        <v>418.39031954887218</v>
      </c>
      <c r="BX36" s="1">
        <v>354.37313432835822</v>
      </c>
      <c r="BY36" s="1">
        <v>320.4375</v>
      </c>
      <c r="BZ36" s="1">
        <v>330.58490566037733</v>
      </c>
      <c r="CA36" s="1">
        <v>295.22807017543857</v>
      </c>
      <c r="CB36" s="3">
        <f t="shared" si="39"/>
        <v>325.15590254104353</v>
      </c>
      <c r="CC36" s="1">
        <v>386.91228070175441</v>
      </c>
      <c r="CD36" s="1">
        <v>298.95238095238096</v>
      </c>
      <c r="CE36" s="1">
        <v>342.56818181818181</v>
      </c>
      <c r="CF36" s="1">
        <v>338.5272727272727</v>
      </c>
      <c r="CG36" s="3">
        <f t="shared" si="40"/>
        <v>341.74002904989749</v>
      </c>
      <c r="CH36" s="1">
        <v>0.95833333333333337</v>
      </c>
      <c r="CI36" s="1">
        <v>0.66666666666666663</v>
      </c>
      <c r="CJ36" s="1">
        <v>0.83333333333333337</v>
      </c>
      <c r="CK36" s="1">
        <v>0.75</v>
      </c>
      <c r="CL36" s="3">
        <f t="shared" si="41"/>
        <v>0.80208333333333337</v>
      </c>
      <c r="CM36" s="1">
        <v>0.66666666666666663</v>
      </c>
      <c r="CN36" s="1">
        <v>0.70833333333333337</v>
      </c>
      <c r="CO36" s="1">
        <v>0.70833333333333337</v>
      </c>
      <c r="CP36" s="1">
        <v>0.66666666666666663</v>
      </c>
      <c r="CQ36" s="3">
        <f t="shared" si="42"/>
        <v>0.6875</v>
      </c>
      <c r="CR36" s="1">
        <v>0.66666666666666663</v>
      </c>
      <c r="CS36" s="1">
        <v>0.58333333333333337</v>
      </c>
      <c r="CT36" s="1">
        <v>0.625</v>
      </c>
      <c r="CU36" s="1">
        <v>0.79166666666666663</v>
      </c>
      <c r="CV36" s="3">
        <f t="shared" si="43"/>
        <v>0.66666666666666663</v>
      </c>
      <c r="CW36" s="1">
        <v>0.69072164948453607</v>
      </c>
      <c r="CX36" s="1">
        <v>0.65979381443298968</v>
      </c>
      <c r="CY36" s="1">
        <v>0.54081632653061229</v>
      </c>
      <c r="CZ36" s="1">
        <v>0.58762886597938147</v>
      </c>
      <c r="DA36" s="3">
        <f t="shared" si="44"/>
        <v>0.61974016410687993</v>
      </c>
      <c r="DB36" s="1">
        <v>0.91304347826086951</v>
      </c>
      <c r="DC36" s="1">
        <v>0.58333333333333337</v>
      </c>
      <c r="DD36" s="1">
        <v>0.60869565217391308</v>
      </c>
      <c r="DE36" s="1">
        <v>0.75</v>
      </c>
      <c r="DF36" s="3">
        <f t="shared" si="0"/>
        <v>0.71376811594202905</v>
      </c>
      <c r="DG36" s="1">
        <v>0.875</v>
      </c>
      <c r="DH36" s="1">
        <v>0.47826086956521741</v>
      </c>
      <c r="DI36" s="1">
        <v>0.5</v>
      </c>
      <c r="DJ36" s="1">
        <v>0.70833333333333337</v>
      </c>
      <c r="DK36" s="3">
        <f t="shared" si="1"/>
        <v>0.64039855072463769</v>
      </c>
      <c r="DL36" s="1">
        <v>0.625</v>
      </c>
      <c r="DM36" s="1">
        <v>0.70833333333333337</v>
      </c>
      <c r="DN36" s="1">
        <v>0.75</v>
      </c>
      <c r="DO36" s="1">
        <v>0.83333333333333337</v>
      </c>
      <c r="DP36" s="3">
        <f t="shared" si="2"/>
        <v>0.72916666666666674</v>
      </c>
      <c r="DQ36" s="1">
        <v>0.80281690140845074</v>
      </c>
      <c r="DR36" s="1">
        <v>0.59154929577464788</v>
      </c>
      <c r="DS36" s="1">
        <v>0.61971830985915488</v>
      </c>
      <c r="DT36" s="1">
        <v>0.76388888888888884</v>
      </c>
      <c r="DU36" s="3">
        <f t="shared" si="3"/>
        <v>0.69449334898278559</v>
      </c>
      <c r="DX36" s="6">
        <f t="shared" si="45"/>
        <v>-41.483695652173935</v>
      </c>
      <c r="DY36" s="6">
        <f>BJ36-BO36</f>
        <v>109.25</v>
      </c>
      <c r="DZ36" s="6">
        <f t="shared" si="45"/>
        <v>28.135294117647049</v>
      </c>
      <c r="EA36" s="6">
        <f t="shared" si="45"/>
        <v>44.381944444444457</v>
      </c>
      <c r="EB36" s="6">
        <f t="shared" si="13"/>
        <v>35.070885727479393</v>
      </c>
      <c r="EC36" s="6"/>
      <c r="ED36" s="6">
        <f t="shared" si="14"/>
        <v>-97.376865671641781</v>
      </c>
      <c r="EE36" s="6">
        <f t="shared" si="14"/>
        <v>-155.20535714285717</v>
      </c>
      <c r="EF36" s="6">
        <f t="shared" si="14"/>
        <v>-6.2150943396226808</v>
      </c>
      <c r="EG36" s="6">
        <f t="shared" si="14"/>
        <v>-114.14035087719299</v>
      </c>
      <c r="EH36" s="6">
        <f t="shared" si="15"/>
        <v>-93.234417007828654</v>
      </c>
      <c r="EI36" s="6"/>
      <c r="EJ36" s="6">
        <f t="shared" si="16"/>
        <v>-32.539146373396193</v>
      </c>
      <c r="EK36" s="6">
        <f t="shared" si="16"/>
        <v>21.485119047619037</v>
      </c>
      <c r="EL36" s="6">
        <f t="shared" si="16"/>
        <v>-11.983276157804482</v>
      </c>
      <c r="EM36" s="6">
        <f t="shared" si="16"/>
        <v>-43.299202551834128</v>
      </c>
      <c r="EN36" s="6">
        <f t="shared" si="17"/>
        <v>-16.584126508853942</v>
      </c>
      <c r="EP36" s="1">
        <f t="shared" si="18"/>
        <v>-83.760017845554785</v>
      </c>
      <c r="EQ36" s="1">
        <f t="shared" si="19"/>
        <v>-62.1875</v>
      </c>
      <c r="ER36" s="1">
        <f t="shared" si="20"/>
        <v>-36.247447280799122</v>
      </c>
      <c r="ES36" s="1">
        <f t="shared" si="21"/>
        <v>-63.525402046783654</v>
      </c>
      <c r="ET36" s="6">
        <f t="shared" si="22"/>
        <v>-61.43009179328439</v>
      </c>
      <c r="EV36" s="1">
        <f t="shared" si="23"/>
        <v>-63.018170019467846</v>
      </c>
      <c r="EW36" s="1">
        <f t="shared" si="24"/>
        <v>-116.8125</v>
      </c>
      <c r="EX36" s="1">
        <f t="shared" si="25"/>
        <v>-50.315094339622647</v>
      </c>
      <c r="EY36" s="1">
        <f t="shared" si="26"/>
        <v>-85.716374269005883</v>
      </c>
      <c r="EZ36" s="1">
        <f t="shared" si="27"/>
        <v>-78.965534657024094</v>
      </c>
      <c r="FB36" s="1">
        <f t="shared" si="28"/>
        <v>-104.50186567164178</v>
      </c>
      <c r="FC36" s="1">
        <f t="shared" si="29"/>
        <v>-7.5625</v>
      </c>
      <c r="FD36" s="1">
        <f t="shared" si="30"/>
        <v>-22.179800221975597</v>
      </c>
      <c r="FE36" s="1">
        <f t="shared" si="31"/>
        <v>-41.334429824561425</v>
      </c>
      <c r="FF36" s="1">
        <f t="shared" si="32"/>
        <v>-43.894648929544701</v>
      </c>
    </row>
    <row r="37" spans="1:162" x14ac:dyDescent="0.25">
      <c r="A37" s="1" t="s">
        <v>158</v>
      </c>
      <c r="B37" s="1">
        <v>1</v>
      </c>
      <c r="C37" s="1">
        <v>38</v>
      </c>
      <c r="D37" s="1">
        <v>1</v>
      </c>
      <c r="E37" s="1">
        <v>26</v>
      </c>
      <c r="F37" s="1">
        <v>169</v>
      </c>
      <c r="G37" s="1">
        <v>78</v>
      </c>
      <c r="H37" s="2">
        <v>27.31</v>
      </c>
      <c r="I37" s="1">
        <v>2</v>
      </c>
      <c r="J37" s="1">
        <v>7</v>
      </c>
      <c r="K37" s="1">
        <v>17</v>
      </c>
      <c r="L37" s="1">
        <v>2</v>
      </c>
      <c r="M37" s="1" t="s">
        <v>159</v>
      </c>
      <c r="N37" s="1">
        <v>1</v>
      </c>
      <c r="O37" s="1">
        <v>1</v>
      </c>
      <c r="P37" s="1">
        <v>9</v>
      </c>
      <c r="Q37" s="1">
        <v>11</v>
      </c>
      <c r="R37" s="1">
        <v>82</v>
      </c>
      <c r="S37" s="1">
        <v>92</v>
      </c>
      <c r="T37" s="1">
        <v>85</v>
      </c>
      <c r="U37" s="1">
        <v>97</v>
      </c>
      <c r="V37" s="1">
        <v>96</v>
      </c>
      <c r="W37" s="1">
        <v>21</v>
      </c>
      <c r="X37" s="1">
        <f t="shared" si="9"/>
        <v>473</v>
      </c>
      <c r="Y37" s="1">
        <v>12.27</v>
      </c>
      <c r="Z37" s="1">
        <v>12</v>
      </c>
      <c r="AA37" s="1">
        <v>13</v>
      </c>
      <c r="AB37" s="1">
        <v>95</v>
      </c>
      <c r="AC37" s="1">
        <v>98</v>
      </c>
      <c r="AD37" s="1">
        <v>99</v>
      </c>
      <c r="AE37" s="1">
        <v>99</v>
      </c>
      <c r="AF37" s="1">
        <v>32</v>
      </c>
      <c r="AG37" s="1">
        <v>97</v>
      </c>
      <c r="AH37" s="1">
        <f t="shared" si="10"/>
        <v>520</v>
      </c>
      <c r="AI37" s="1">
        <v>17.73</v>
      </c>
      <c r="AJ37" s="1">
        <v>11</v>
      </c>
      <c r="AK37" s="1">
        <v>-99</v>
      </c>
      <c r="AL37" s="1">
        <v>95</v>
      </c>
      <c r="AM37" s="1">
        <v>96</v>
      </c>
      <c r="AN37" s="1">
        <v>97</v>
      </c>
      <c r="AO37" s="1">
        <v>93</v>
      </c>
      <c r="AP37" s="1">
        <v>22</v>
      </c>
      <c r="AQ37" s="1">
        <v>42</v>
      </c>
      <c r="AR37" s="1">
        <f t="shared" si="11"/>
        <v>445</v>
      </c>
      <c r="AS37" s="1">
        <v>30.28</v>
      </c>
      <c r="AT37" s="1">
        <v>351.21739130434781</v>
      </c>
      <c r="AU37" s="1">
        <v>381.30434782608694</v>
      </c>
      <c r="AV37" s="1">
        <v>398.95833333333331</v>
      </c>
      <c r="AW37" s="1">
        <v>389.43478260869563</v>
      </c>
      <c r="AX37" s="3">
        <f>AVERAGE(AT37:AW37)</f>
        <v>380.22871376811588</v>
      </c>
      <c r="AY37" s="1">
        <v>329.375</v>
      </c>
      <c r="AZ37" s="1">
        <v>366.68181818181819</v>
      </c>
      <c r="BA37" s="1">
        <v>348.59090909090907</v>
      </c>
      <c r="BB37" s="1">
        <v>369.73913043478262</v>
      </c>
      <c r="BC37" s="3">
        <f>AVERAGE(AY37:BB37)</f>
        <v>353.5967144268775</v>
      </c>
      <c r="BD37" s="1">
        <v>338.78260869565219</v>
      </c>
      <c r="BE37" s="1">
        <v>388.90909090909093</v>
      </c>
      <c r="BF37" s="1">
        <v>369.86956521739131</v>
      </c>
      <c r="BG37" s="1">
        <v>399.69565217391306</v>
      </c>
      <c r="BH37" s="3">
        <f>AVERAGE(BD37:BG37)</f>
        <v>374.31422924901187</v>
      </c>
      <c r="BI37" s="1">
        <v>325.69565217391306</v>
      </c>
      <c r="BJ37" s="1">
        <v>376.95652173913044</v>
      </c>
      <c r="BK37" s="1">
        <v>350</v>
      </c>
      <c r="BL37" s="1">
        <v>352.91304347826087</v>
      </c>
      <c r="BM37" s="3">
        <f>AVERAGE(BI37:BL37)</f>
        <v>351.39130434782612</v>
      </c>
      <c r="BN37" s="1">
        <v>350.25</v>
      </c>
      <c r="BO37" s="1">
        <v>386.31818181818181</v>
      </c>
      <c r="BP37" s="1">
        <v>376.90909090909093</v>
      </c>
      <c r="BQ37" s="1">
        <v>383.43478260869563</v>
      </c>
      <c r="BR37" s="3">
        <f>AVERAGE(BN37:BQ37)</f>
        <v>374.22801383399212</v>
      </c>
      <c r="BS37" s="1">
        <v>337.95833333333331</v>
      </c>
      <c r="BT37" s="1">
        <v>361.21739130434781</v>
      </c>
      <c r="BU37" s="1">
        <v>397.14285714285717</v>
      </c>
      <c r="BV37" s="1">
        <v>364.52173913043481</v>
      </c>
      <c r="BW37" s="3">
        <f>AVERAGE(BS37:BV37)</f>
        <v>365.21008022774328</v>
      </c>
      <c r="BX37" s="1">
        <v>336.78494623655916</v>
      </c>
      <c r="BY37" s="1">
        <v>367.82022471910113</v>
      </c>
      <c r="BZ37" s="1">
        <v>375.85555555555555</v>
      </c>
      <c r="CA37" s="1">
        <v>358</v>
      </c>
      <c r="CB37" s="3">
        <f>AVERAGE(BX37:CA37)</f>
        <v>359.61518162780396</v>
      </c>
      <c r="CC37" s="1">
        <v>339.64285714285717</v>
      </c>
      <c r="CD37" s="1">
        <v>379</v>
      </c>
      <c r="CE37" s="1">
        <v>373.20289855072463</v>
      </c>
      <c r="CF37" s="1">
        <v>386.28985507246375</v>
      </c>
      <c r="CG37" s="3">
        <f>AVERAGE(CC37:CF37)</f>
        <v>369.5339026915114</v>
      </c>
      <c r="CH37" s="1">
        <v>0.95833333333333337</v>
      </c>
      <c r="CI37" s="1">
        <v>0.95833333333333337</v>
      </c>
      <c r="CJ37" s="1">
        <v>1</v>
      </c>
      <c r="CK37" s="1">
        <v>0.95833333333333337</v>
      </c>
      <c r="CL37" s="3">
        <f>AVERAGE(CH37:CK37)</f>
        <v>0.96875000000000011</v>
      </c>
      <c r="CM37" s="1">
        <v>1</v>
      </c>
      <c r="CN37" s="1">
        <v>0.91666666666666663</v>
      </c>
      <c r="CO37" s="1">
        <v>0.91666666666666663</v>
      </c>
      <c r="CP37" s="1">
        <v>0.95833333333333337</v>
      </c>
      <c r="CQ37" s="3">
        <f>AVERAGE(CM37:CP37)</f>
        <v>0.94791666666666663</v>
      </c>
      <c r="CR37" s="1">
        <v>1</v>
      </c>
      <c r="CS37" s="1">
        <v>0.95833333333333337</v>
      </c>
      <c r="CT37" s="1">
        <v>0.875</v>
      </c>
      <c r="CU37" s="1">
        <v>0.95833333333333337</v>
      </c>
      <c r="CV37" s="3">
        <f>AVERAGE(CR37:CU37)</f>
        <v>0.94791666666666674</v>
      </c>
      <c r="CW37" s="1">
        <v>0.95876288659793818</v>
      </c>
      <c r="CX37" s="1">
        <v>0.91752577319587625</v>
      </c>
      <c r="CY37" s="1">
        <v>0.9375</v>
      </c>
      <c r="CZ37" s="1">
        <v>0.9285714285714286</v>
      </c>
      <c r="DA37" s="3">
        <f>AVERAGE(CW37:CZ37)</f>
        <v>0.9355900220913107</v>
      </c>
      <c r="DB37" s="1">
        <v>1</v>
      </c>
      <c r="DC37" s="1">
        <v>0.95833333333333337</v>
      </c>
      <c r="DD37" s="1">
        <v>1</v>
      </c>
      <c r="DE37" s="1">
        <v>0.95833333333333337</v>
      </c>
      <c r="DF37" s="3">
        <f t="shared" si="0"/>
        <v>0.97916666666666674</v>
      </c>
      <c r="DG37" s="1">
        <v>1</v>
      </c>
      <c r="DH37" s="1">
        <v>0.91666666666666663</v>
      </c>
      <c r="DI37" s="1">
        <v>0.91666666666666663</v>
      </c>
      <c r="DJ37" s="1">
        <v>0.95833333333333337</v>
      </c>
      <c r="DK37" s="3">
        <f t="shared" si="1"/>
        <v>0.94791666666666663</v>
      </c>
      <c r="DL37" s="1">
        <v>0.95833333333333337</v>
      </c>
      <c r="DM37" s="1">
        <v>0.95652173913043481</v>
      </c>
      <c r="DN37" s="1">
        <v>0.95833333333333337</v>
      </c>
      <c r="DO37" s="1">
        <v>1</v>
      </c>
      <c r="DP37" s="3">
        <f t="shared" si="2"/>
        <v>0.96829710144927539</v>
      </c>
      <c r="DQ37" s="1">
        <v>0.9859154929577465</v>
      </c>
      <c r="DR37" s="1">
        <v>0.94366197183098588</v>
      </c>
      <c r="DS37" s="1">
        <v>0.95833333333333337</v>
      </c>
      <c r="DT37" s="1">
        <v>0.971830985915493</v>
      </c>
      <c r="DU37" s="3">
        <f t="shared" si="3"/>
        <v>0.96493544600938974</v>
      </c>
      <c r="DX37" s="6">
        <f t="shared" si="45"/>
        <v>-24.554347826086939</v>
      </c>
      <c r="DY37" s="6">
        <f t="shared" si="45"/>
        <v>-9.3616600790513758</v>
      </c>
      <c r="DZ37" s="6">
        <f t="shared" si="45"/>
        <v>-26.909090909090935</v>
      </c>
      <c r="EA37" s="6">
        <f t="shared" si="45"/>
        <v>-30.521739130434753</v>
      </c>
      <c r="EB37" s="6">
        <f t="shared" si="13"/>
        <v>-22.836709486166001</v>
      </c>
      <c r="EC37" s="6"/>
      <c r="ED37" s="6">
        <f t="shared" si="14"/>
        <v>-1.1733870967741495</v>
      </c>
      <c r="EE37" s="6">
        <f t="shared" si="14"/>
        <v>6.6028334147533201</v>
      </c>
      <c r="EF37" s="6">
        <f t="shared" si="14"/>
        <v>-21.287301587301613</v>
      </c>
      <c r="EG37" s="6">
        <f t="shared" si="14"/>
        <v>-6.5217391304348098</v>
      </c>
      <c r="EH37" s="6">
        <f t="shared" si="15"/>
        <v>-5.594898599939313</v>
      </c>
      <c r="EI37" s="6"/>
      <c r="EJ37" s="6">
        <f t="shared" si="16"/>
        <v>-2.8579109062980024</v>
      </c>
      <c r="EK37" s="6">
        <f t="shared" si="16"/>
        <v>-11.179775280898866</v>
      </c>
      <c r="EL37" s="6">
        <f t="shared" si="16"/>
        <v>2.6526570048309281</v>
      </c>
      <c r="EM37" s="6">
        <f t="shared" si="16"/>
        <v>-28.289855072463752</v>
      </c>
      <c r="EN37" s="6">
        <f t="shared" si="17"/>
        <v>-9.918721063707423</v>
      </c>
      <c r="EP37" s="1">
        <f t="shared" si="18"/>
        <v>-1.1878798503973371</v>
      </c>
      <c r="EQ37" s="1">
        <f t="shared" si="19"/>
        <v>-13.817127059554991</v>
      </c>
      <c r="ER37" s="1">
        <f t="shared" si="20"/>
        <v>12.401010101010058</v>
      </c>
      <c r="ES37" s="1">
        <f t="shared" si="21"/>
        <v>-10.173913043478251</v>
      </c>
      <c r="ET37" s="6">
        <f t="shared" si="22"/>
        <v>-3.1944774631051303</v>
      </c>
      <c r="EV37" s="1">
        <f t="shared" si="23"/>
        <v>11.089294062646104</v>
      </c>
      <c r="EW37" s="1">
        <f t="shared" si="24"/>
        <v>-9.1362970200293034</v>
      </c>
      <c r="EX37" s="1">
        <f t="shared" si="25"/>
        <v>25.855555555555554</v>
      </c>
      <c r="EY37" s="1">
        <f t="shared" si="26"/>
        <v>5.0869565217391255</v>
      </c>
      <c r="EZ37" s="1">
        <f t="shared" si="27"/>
        <v>8.2238772799778701</v>
      </c>
      <c r="FB37" s="1">
        <f t="shared" si="28"/>
        <v>-13.465053763440835</v>
      </c>
      <c r="FC37" s="1">
        <f t="shared" si="29"/>
        <v>-18.497957099080679</v>
      </c>
      <c r="FD37" s="1">
        <f t="shared" si="30"/>
        <v>-1.0535353535353806</v>
      </c>
      <c r="FE37" s="1">
        <f t="shared" si="31"/>
        <v>-25.434782608695627</v>
      </c>
      <c r="FF37" s="1">
        <f t="shared" si="32"/>
        <v>-14.612832206188131</v>
      </c>
    </row>
    <row r="38" spans="1:162" x14ac:dyDescent="0.25">
      <c r="A38" s="1" t="s">
        <v>160</v>
      </c>
      <c r="B38" s="1">
        <v>2</v>
      </c>
      <c r="C38" s="1">
        <v>31</v>
      </c>
      <c r="D38" s="1">
        <v>1</v>
      </c>
      <c r="E38" s="1">
        <v>20</v>
      </c>
      <c r="F38" s="1">
        <v>198</v>
      </c>
      <c r="G38" s="1">
        <v>83</v>
      </c>
      <c r="H38" s="2">
        <v>21.17</v>
      </c>
      <c r="I38" s="1">
        <v>2</v>
      </c>
      <c r="J38" s="1">
        <v>4</v>
      </c>
      <c r="K38" s="1">
        <v>14</v>
      </c>
      <c r="L38" s="1">
        <v>2</v>
      </c>
      <c r="N38" s="1">
        <v>0</v>
      </c>
      <c r="O38" s="1">
        <v>0</v>
      </c>
      <c r="P38" s="1">
        <v>3</v>
      </c>
      <c r="Q38" s="1">
        <v>14</v>
      </c>
      <c r="R38" s="1">
        <v>19</v>
      </c>
      <c r="S38" s="1">
        <v>4</v>
      </c>
      <c r="T38" s="1">
        <v>11</v>
      </c>
      <c r="U38" s="1">
        <v>22</v>
      </c>
      <c r="V38" s="1">
        <v>89</v>
      </c>
      <c r="W38" s="1">
        <v>4</v>
      </c>
      <c r="X38" s="1">
        <f t="shared" si="9"/>
        <v>149</v>
      </c>
      <c r="Z38" s="1">
        <v>2</v>
      </c>
      <c r="AA38" s="1">
        <v>14</v>
      </c>
      <c r="AB38" s="1">
        <v>11</v>
      </c>
      <c r="AC38" s="1">
        <v>18</v>
      </c>
      <c r="AD38" s="1">
        <v>10</v>
      </c>
      <c r="AE38" s="1">
        <v>20</v>
      </c>
      <c r="AF38" s="1">
        <v>79</v>
      </c>
      <c r="AG38" s="1">
        <v>8</v>
      </c>
      <c r="AH38" s="1">
        <f t="shared" si="10"/>
        <v>146</v>
      </c>
      <c r="AJ38" s="1">
        <v>3</v>
      </c>
      <c r="AK38" s="1">
        <v>13</v>
      </c>
      <c r="AL38" s="1">
        <v>77</v>
      </c>
      <c r="AM38" s="1">
        <v>18</v>
      </c>
      <c r="AN38" s="1">
        <v>61</v>
      </c>
      <c r="AO38" s="1">
        <v>90</v>
      </c>
      <c r="AP38" s="1">
        <v>13</v>
      </c>
      <c r="AQ38" s="1">
        <v>73</v>
      </c>
      <c r="AR38" s="1">
        <f t="shared" si="11"/>
        <v>332</v>
      </c>
      <c r="AT38" s="1">
        <v>308.5</v>
      </c>
      <c r="AU38" s="1">
        <v>319.47058823529414</v>
      </c>
      <c r="AV38" s="1">
        <v>344.35</v>
      </c>
      <c r="AW38" s="1">
        <v>366.59090909090907</v>
      </c>
      <c r="AX38" s="1">
        <f>AVERAGE(AT38:AW38)</f>
        <v>334.72787433155082</v>
      </c>
      <c r="AY38" s="1">
        <v>306.57894736842104</v>
      </c>
      <c r="AZ38" s="1">
        <v>323.86956521739131</v>
      </c>
      <c r="BA38" s="1">
        <v>360.86363636363637</v>
      </c>
      <c r="BB38" s="1">
        <v>401.47619047619048</v>
      </c>
      <c r="BC38" s="1">
        <f>AVERAGE(AY38:BB38)</f>
        <v>348.19708485640979</v>
      </c>
      <c r="BD38" s="1">
        <v>281.13333333333333</v>
      </c>
      <c r="BE38" s="1">
        <v>329.83333333333331</v>
      </c>
      <c r="BF38" s="1">
        <v>350.95454545454544</v>
      </c>
      <c r="BG38" s="1">
        <v>410.47619047619048</v>
      </c>
      <c r="BH38" s="1">
        <f>AVERAGE(BD38:BG38)</f>
        <v>343.09935064935064</v>
      </c>
      <c r="BI38" s="1">
        <v>303.2</v>
      </c>
      <c r="BJ38" s="1">
        <v>325.63636363636363</v>
      </c>
      <c r="BK38" s="1">
        <v>348.3478260869565</v>
      </c>
      <c r="BL38" s="1">
        <v>381.52173913043481</v>
      </c>
      <c r="BM38" s="1">
        <f>AVERAGE(BI38:BL38)</f>
        <v>339.6764822134387</v>
      </c>
      <c r="BN38" s="1">
        <v>351.33333333333331</v>
      </c>
      <c r="BO38" s="1">
        <v>336.1875</v>
      </c>
      <c r="BP38" s="1">
        <v>380.63636363636363</v>
      </c>
      <c r="BQ38" s="1">
        <v>372.26315789473682</v>
      </c>
      <c r="BR38" s="1">
        <f>AVERAGE(BN38:BQ38)</f>
        <v>360.10508871610847</v>
      </c>
      <c r="BS38" s="1">
        <v>319.59090909090907</v>
      </c>
      <c r="BT38" s="1">
        <v>365.94444444444446</v>
      </c>
      <c r="BU38" s="1">
        <v>357.81818181818181</v>
      </c>
      <c r="BV38" s="1">
        <v>365.72727272727275</v>
      </c>
      <c r="BW38" s="1">
        <f>AVERAGE(BS38:BV38)</f>
        <v>352.27020202020202</v>
      </c>
      <c r="BX38" s="1">
        <v>299.97530864197529</v>
      </c>
      <c r="BY38" s="1">
        <v>320.44285714285712</v>
      </c>
      <c r="BZ38" s="1">
        <v>355.44444444444446</v>
      </c>
      <c r="CA38" s="1">
        <v>370</v>
      </c>
      <c r="CB38" s="1">
        <f>AVERAGE(BX38:CA38)</f>
        <v>336.46565255731923</v>
      </c>
      <c r="CC38" s="1">
        <v>300.22222222222223</v>
      </c>
      <c r="CD38" s="1">
        <v>324.43103448275861</v>
      </c>
      <c r="CE38" s="1">
        <v>352.296875</v>
      </c>
      <c r="CF38" s="1">
        <v>392.4375</v>
      </c>
      <c r="CG38" s="1">
        <f>AVERAGE(CC38:CF38)</f>
        <v>342.34690792624519</v>
      </c>
      <c r="CH38" s="1">
        <v>0.83333333333333337</v>
      </c>
      <c r="CI38" s="1">
        <v>0.91666666666666663</v>
      </c>
      <c r="CJ38" s="1">
        <v>0.95833333333333337</v>
      </c>
      <c r="CK38" s="1">
        <v>0.95833333333333337</v>
      </c>
      <c r="CL38" s="1">
        <f>AVERAGE(CH38:CK38)</f>
        <v>0.91666666666666674</v>
      </c>
      <c r="CM38" s="1">
        <v>0.75</v>
      </c>
      <c r="CN38" s="1">
        <v>0.66666666666666663</v>
      </c>
      <c r="CO38" s="1">
        <v>0.91666666666666663</v>
      </c>
      <c r="CP38" s="1">
        <v>0.79166666666666663</v>
      </c>
      <c r="CQ38" s="1">
        <f>AVERAGE(CM38:CP38)</f>
        <v>0.78124999999999989</v>
      </c>
      <c r="CR38" s="1">
        <v>0.91666666666666663</v>
      </c>
      <c r="CS38" s="1">
        <v>0.75</v>
      </c>
      <c r="CT38" s="1">
        <v>0.91666666666666663</v>
      </c>
      <c r="CU38" s="1">
        <v>0.91666666666666663</v>
      </c>
      <c r="CV38" s="1">
        <f>AVERAGE(CR38:CU38)</f>
        <v>0.87499999999999989</v>
      </c>
      <c r="CW38" s="1">
        <v>0.83505154639175261</v>
      </c>
      <c r="CX38" s="1">
        <v>0.7142857142857143</v>
      </c>
      <c r="CY38" s="1">
        <v>0.84375</v>
      </c>
      <c r="CZ38" s="1">
        <v>0.94897959183673475</v>
      </c>
      <c r="DA38" s="1">
        <f>AVERAGE(CW38:CZ38)</f>
        <v>0.83551671312855036</v>
      </c>
      <c r="DB38" s="1">
        <v>0.86956521739130432</v>
      </c>
      <c r="DC38" s="1">
        <v>0.70833333333333337</v>
      </c>
      <c r="DD38" s="1">
        <v>0.86956521739130432</v>
      </c>
      <c r="DE38" s="1">
        <v>0.91666666666666663</v>
      </c>
      <c r="DF38" s="1">
        <f t="shared" si="0"/>
        <v>0.84103260869565211</v>
      </c>
      <c r="DG38" s="1">
        <v>0.79166666666666663</v>
      </c>
      <c r="DH38" s="1">
        <v>0.95833333333333337</v>
      </c>
      <c r="DI38" s="1">
        <v>0.91666666666666663</v>
      </c>
      <c r="DJ38" s="1">
        <v>0.875</v>
      </c>
      <c r="DK38" s="1">
        <f t="shared" si="1"/>
        <v>0.88541666666666663</v>
      </c>
      <c r="DL38" s="1">
        <v>0.625</v>
      </c>
      <c r="DM38" s="1">
        <v>0.78260869565217395</v>
      </c>
      <c r="DN38" s="1">
        <v>0.91666666666666663</v>
      </c>
      <c r="DO38" s="1">
        <v>0.91304347826086951</v>
      </c>
      <c r="DP38" s="1">
        <f t="shared" si="2"/>
        <v>0.80932971014492749</v>
      </c>
      <c r="DQ38" s="1">
        <v>0.76056338028169013</v>
      </c>
      <c r="DR38" s="1">
        <v>0.81690140845070425</v>
      </c>
      <c r="DS38" s="1">
        <v>0.90140845070422537</v>
      </c>
      <c r="DT38" s="1">
        <v>0.90140845070422537</v>
      </c>
      <c r="DU38" s="1">
        <f t="shared" si="3"/>
        <v>0.84507042253521136</v>
      </c>
      <c r="DX38" s="6">
        <f>BI38-BN38</f>
        <v>-48.133333333333326</v>
      </c>
      <c r="DY38" s="6">
        <f t="shared" si="45"/>
        <v>-10.551136363636374</v>
      </c>
      <c r="DZ38" s="6">
        <f t="shared" si="45"/>
        <v>-32.288537549407124</v>
      </c>
      <c r="EA38" s="6">
        <f t="shared" si="45"/>
        <v>9.2585812356979886</v>
      </c>
      <c r="EB38" s="6">
        <f>AVERAGE(DX38:EA38)</f>
        <v>-20.428606502669709</v>
      </c>
      <c r="EC38" s="6"/>
      <c r="ED38" s="6">
        <f t="shared" si="14"/>
        <v>-19.615600448933776</v>
      </c>
      <c r="EE38" s="6">
        <f t="shared" si="14"/>
        <v>-45.501587301587335</v>
      </c>
      <c r="EF38" s="6">
        <f t="shared" si="14"/>
        <v>-2.3737373737373559</v>
      </c>
      <c r="EG38" s="6">
        <f t="shared" si="14"/>
        <v>4.2727272727272521</v>
      </c>
      <c r="EH38" s="6">
        <f>AVERAGE(ED38:EG38)</f>
        <v>-15.804549462882804</v>
      </c>
      <c r="EI38" s="6"/>
      <c r="EJ38" s="6">
        <f t="shared" si="16"/>
        <v>-0.24691358024693955</v>
      </c>
      <c r="EK38" s="6">
        <f t="shared" si="16"/>
        <v>-3.9881773399014833</v>
      </c>
      <c r="EL38" s="6">
        <f t="shared" si="16"/>
        <v>3.1475694444444571</v>
      </c>
      <c r="EM38" s="6">
        <f t="shared" si="16"/>
        <v>-22.4375</v>
      </c>
      <c r="EN38" s="6">
        <f>AVERAGE(EJ38:EM38)</f>
        <v>-5.8812553689259914</v>
      </c>
      <c r="EP38" s="1">
        <f t="shared" si="18"/>
        <v>-27.291358024691363</v>
      </c>
      <c r="EQ38" s="1">
        <f t="shared" si="19"/>
        <v>-10.469074675324691</v>
      </c>
      <c r="ER38" s="1">
        <f t="shared" si="20"/>
        <v>-9.0476504172156069</v>
      </c>
      <c r="ES38" s="1">
        <f t="shared" si="21"/>
        <v>-6.8924485125858155</v>
      </c>
      <c r="ET38" s="6">
        <f t="shared" si="22"/>
        <v>-13.425132907454369</v>
      </c>
      <c r="EV38" s="1">
        <f t="shared" si="23"/>
        <v>-3.2246913580246996</v>
      </c>
      <c r="EW38" s="1">
        <f t="shared" si="24"/>
        <v>-5.1935064935065043</v>
      </c>
      <c r="EX38" s="1">
        <f t="shared" si="25"/>
        <v>7.0966183574879551</v>
      </c>
      <c r="EY38" s="1">
        <f t="shared" si="26"/>
        <v>-11.52173913043481</v>
      </c>
      <c r="EZ38" s="1">
        <f t="shared" si="27"/>
        <v>-3.2108296561195147</v>
      </c>
      <c r="FB38" s="1">
        <f t="shared" si="28"/>
        <v>-51.358024691358025</v>
      </c>
      <c r="FC38" s="1">
        <f t="shared" si="29"/>
        <v>-15.744642857142878</v>
      </c>
      <c r="FD38" s="1">
        <f t="shared" si="30"/>
        <v>-25.191919191919169</v>
      </c>
      <c r="FE38" s="1">
        <f t="shared" si="31"/>
        <v>-2.2631578947368212</v>
      </c>
      <c r="FF38" s="1">
        <f t="shared" si="32"/>
        <v>-23.639436158789223</v>
      </c>
    </row>
    <row r="39" spans="1:162" x14ac:dyDescent="0.25">
      <c r="A39" s="1" t="s">
        <v>161</v>
      </c>
      <c r="B39" s="1">
        <v>2</v>
      </c>
      <c r="C39" s="1">
        <v>53</v>
      </c>
      <c r="D39" s="1">
        <v>1</v>
      </c>
      <c r="E39" s="1">
        <v>21</v>
      </c>
      <c r="F39" s="1">
        <v>182.88</v>
      </c>
      <c r="G39" s="1">
        <v>83</v>
      </c>
      <c r="H39" s="2">
        <v>24.82</v>
      </c>
      <c r="I39" s="1">
        <v>2</v>
      </c>
      <c r="J39" s="1">
        <v>7</v>
      </c>
      <c r="K39" s="1">
        <v>15</v>
      </c>
      <c r="N39" s="1">
        <v>2</v>
      </c>
      <c r="O39" s="1">
        <v>0</v>
      </c>
      <c r="P39" s="1">
        <v>2</v>
      </c>
      <c r="Q39" s="1">
        <v>11</v>
      </c>
      <c r="R39" s="1">
        <v>61</v>
      </c>
      <c r="S39" s="1">
        <v>45</v>
      </c>
      <c r="T39" s="1">
        <v>16</v>
      </c>
      <c r="U39" s="1">
        <v>49</v>
      </c>
      <c r="V39" s="1">
        <v>49</v>
      </c>
      <c r="W39" s="1">
        <v>11</v>
      </c>
      <c r="X39" s="1">
        <f t="shared" si="9"/>
        <v>231</v>
      </c>
      <c r="Z39" s="1">
        <v>5</v>
      </c>
      <c r="AA39" s="1">
        <v>11</v>
      </c>
      <c r="AB39" s="1">
        <v>81</v>
      </c>
      <c r="AC39" s="1">
        <v>74</v>
      </c>
      <c r="AD39" s="1">
        <v>70</v>
      </c>
      <c r="AE39" s="1">
        <v>65</v>
      </c>
      <c r="AF39" s="1">
        <v>65</v>
      </c>
      <c r="AG39" s="1">
        <v>81</v>
      </c>
      <c r="AH39" s="1">
        <f t="shared" si="10"/>
        <v>436</v>
      </c>
      <c r="AI39" s="1">
        <v>1.22</v>
      </c>
      <c r="AJ39" s="1">
        <v>14</v>
      </c>
      <c r="AK39" s="1">
        <v>8</v>
      </c>
      <c r="AL39" s="1">
        <v>94</v>
      </c>
      <c r="AM39" s="1">
        <v>92</v>
      </c>
      <c r="AN39" s="1">
        <v>92</v>
      </c>
      <c r="AO39" s="1">
        <v>80</v>
      </c>
      <c r="AP39" s="1">
        <v>55</v>
      </c>
      <c r="AQ39" s="1">
        <v>81</v>
      </c>
      <c r="AR39" s="1">
        <f t="shared" si="11"/>
        <v>494</v>
      </c>
      <c r="AS39" s="1">
        <v>1.58</v>
      </c>
      <c r="AT39" s="1">
        <v>319</v>
      </c>
      <c r="AU39" s="1">
        <v>333.36363636363637</v>
      </c>
      <c r="AV39" s="1">
        <v>335.90909090909093</v>
      </c>
      <c r="AW39" s="1">
        <v>327.95</v>
      </c>
      <c r="AX39" s="1">
        <f t="shared" ref="AX39:AX44" si="46">AVERAGE(AT39:AW39)</f>
        <v>329.05568181818182</v>
      </c>
      <c r="AY39" s="1">
        <v>328.40909090909093</v>
      </c>
      <c r="AZ39" s="1">
        <v>321.8095238095238</v>
      </c>
      <c r="BA39" s="1">
        <v>334.52173913043481</v>
      </c>
      <c r="BB39" s="1">
        <v>329.54545454545456</v>
      </c>
      <c r="BC39" s="1">
        <f t="shared" ref="BC39:BC44" si="47">AVERAGE(AY39:BB39)</f>
        <v>328.57145209862603</v>
      </c>
      <c r="BD39" s="1">
        <v>318.52380952380952</v>
      </c>
      <c r="BE39" s="1">
        <v>351.91304347826087</v>
      </c>
      <c r="BF39" s="1">
        <v>330.61904761904759</v>
      </c>
      <c r="BG39" s="1">
        <v>335.30434782608694</v>
      </c>
      <c r="BH39" s="1">
        <f t="shared" ref="BH39:BH44" si="48">AVERAGE(BD39:BG39)</f>
        <v>334.09006211180122</v>
      </c>
      <c r="BI39" s="1">
        <v>327.86956521739131</v>
      </c>
      <c r="BJ39" s="1">
        <v>328.04347826086956</v>
      </c>
      <c r="BK39" s="1">
        <v>346.13636363636363</v>
      </c>
      <c r="BL39" s="1">
        <v>349.95454545454544</v>
      </c>
      <c r="BM39" s="1">
        <f t="shared" ref="BM39:BM44" si="49">AVERAGE(BI39:BL39)</f>
        <v>338.0009881422925</v>
      </c>
      <c r="BN39" s="1">
        <v>363.04545454545456</v>
      </c>
      <c r="BO39" s="1">
        <v>369.38095238095241</v>
      </c>
      <c r="BP39" s="1">
        <v>352.58333333333331</v>
      </c>
      <c r="BQ39" s="1">
        <v>341.95</v>
      </c>
      <c r="BR39" s="1">
        <f t="shared" ref="BR39:BR44" si="50">AVERAGE(BN39:BQ39)</f>
        <v>356.73993506493508</v>
      </c>
      <c r="BS39" s="1">
        <v>311.69565217391306</v>
      </c>
      <c r="BT39" s="1">
        <v>334.25</v>
      </c>
      <c r="BU39" s="1">
        <v>322.26086956521738</v>
      </c>
      <c r="BV39" s="1">
        <v>351.22222222222223</v>
      </c>
      <c r="BW39" s="1">
        <f t="shared" ref="BW39:BW44" si="51">AVERAGE(BS39:BV39)</f>
        <v>329.85718599033817</v>
      </c>
      <c r="BX39" s="1">
        <v>328.98924731182797</v>
      </c>
      <c r="BY39" s="1">
        <v>328.75</v>
      </c>
      <c r="BZ39" s="1">
        <v>327.14117647058822</v>
      </c>
      <c r="CA39" s="1">
        <v>330.38888888888891</v>
      </c>
      <c r="CB39" s="1">
        <f t="shared" ref="CB39:CB44" si="52">AVERAGE(BX39:CA39)</f>
        <v>328.8173281678263</v>
      </c>
      <c r="CC39" s="1">
        <v>322.12698412698415</v>
      </c>
      <c r="CD39" s="1">
        <v>336.15151515151513</v>
      </c>
      <c r="CE39" s="1">
        <v>333.74242424242425</v>
      </c>
      <c r="CF39" s="1">
        <v>331.09230769230771</v>
      </c>
      <c r="CG39" s="1">
        <f t="shared" ref="CG39:CG44" si="53">AVERAGE(CC39:CF39)</f>
        <v>330.77830780330783</v>
      </c>
      <c r="CH39" s="1">
        <v>0.95833333333333337</v>
      </c>
      <c r="CI39" s="1">
        <v>0.95833333333333337</v>
      </c>
      <c r="CJ39" s="1">
        <v>0.91666666666666663</v>
      </c>
      <c r="CK39" s="1">
        <v>0.91666666666666663</v>
      </c>
      <c r="CL39" s="1">
        <f t="shared" ref="CL39:CL44" si="54">AVERAGE(CH39:CK39)</f>
        <v>0.9375</v>
      </c>
      <c r="CM39" s="1">
        <v>0.91666666666666663</v>
      </c>
      <c r="CN39" s="1">
        <v>0.875</v>
      </c>
      <c r="CO39" s="1">
        <v>1</v>
      </c>
      <c r="CP39" s="1">
        <v>0.83333333333333337</v>
      </c>
      <c r="CQ39" s="1">
        <f t="shared" ref="CQ39:CQ44" si="55">AVERAGE(CM39:CP39)</f>
        <v>0.90625</v>
      </c>
      <c r="CR39" s="1">
        <v>0.95833333333333337</v>
      </c>
      <c r="CS39" s="1">
        <v>0.83333333333333337</v>
      </c>
      <c r="CT39" s="1">
        <v>0.95833333333333337</v>
      </c>
      <c r="CU39" s="1">
        <v>0.75</v>
      </c>
      <c r="CV39" s="1">
        <f t="shared" ref="CV39:CV44" si="56">AVERAGE(CR39:CU39)</f>
        <v>0.875</v>
      </c>
      <c r="CW39" s="1">
        <v>0.95876288659793818</v>
      </c>
      <c r="CX39" s="1">
        <v>0.94845360824742264</v>
      </c>
      <c r="CY39" s="1">
        <v>0.87628865979381443</v>
      </c>
      <c r="CZ39" s="1">
        <v>0.92783505154639179</v>
      </c>
      <c r="DA39" s="1">
        <f t="shared" ref="DA39:DA44" si="57">AVERAGE(CW39:CZ39)</f>
        <v>0.92783505154639179</v>
      </c>
      <c r="DB39" s="1">
        <v>0.83333333333333337</v>
      </c>
      <c r="DC39" s="1">
        <v>0.95652173913043481</v>
      </c>
      <c r="DD39" s="1">
        <v>0.91666666666666663</v>
      </c>
      <c r="DE39" s="1">
        <v>0.83333333333333337</v>
      </c>
      <c r="DF39" s="1">
        <f t="shared" si="0"/>
        <v>0.88496376811594202</v>
      </c>
      <c r="DG39" s="1">
        <v>0.95652173913043481</v>
      </c>
      <c r="DH39" s="1">
        <v>0.875</v>
      </c>
      <c r="DI39" s="1">
        <v>0.95833333333333337</v>
      </c>
      <c r="DJ39" s="1">
        <v>0.91666666666666663</v>
      </c>
      <c r="DK39" s="1">
        <f t="shared" si="1"/>
        <v>0.92663043478260865</v>
      </c>
      <c r="DL39" s="1">
        <v>0.875</v>
      </c>
      <c r="DM39" s="1">
        <v>0.95833333333333337</v>
      </c>
      <c r="DN39" s="1">
        <v>0.91304347826086951</v>
      </c>
      <c r="DO39" s="1">
        <v>1</v>
      </c>
      <c r="DP39" s="1">
        <f t="shared" si="2"/>
        <v>0.93659420289855078</v>
      </c>
      <c r="DQ39" s="1">
        <v>0.88732394366197187</v>
      </c>
      <c r="DR39" s="1">
        <v>0.92957746478873238</v>
      </c>
      <c r="DS39" s="1">
        <v>0.92957746478873238</v>
      </c>
      <c r="DT39" s="1">
        <v>0.91549295774647887</v>
      </c>
      <c r="DU39" s="1">
        <f t="shared" si="3"/>
        <v>0.91549295774647887</v>
      </c>
      <c r="DX39" s="6">
        <f t="shared" ref="DX39:EA60" si="58">BI39-BN39</f>
        <v>-35.175889328063249</v>
      </c>
      <c r="DY39" s="6">
        <f t="shared" si="45"/>
        <v>-41.337474120082845</v>
      </c>
      <c r="DZ39" s="6">
        <f t="shared" si="45"/>
        <v>-6.4469696969696884</v>
      </c>
      <c r="EA39" s="6">
        <f t="shared" si="45"/>
        <v>8.0045454545454504</v>
      </c>
      <c r="EB39" s="6">
        <f t="shared" ref="EB39:EB67" si="59">AVERAGE(DX39:EA39)</f>
        <v>-18.738946922642583</v>
      </c>
      <c r="EC39" s="6"/>
      <c r="ED39" s="6">
        <f t="shared" si="14"/>
        <v>17.293595137914906</v>
      </c>
      <c r="EE39" s="6">
        <f t="shared" si="14"/>
        <v>-5.5</v>
      </c>
      <c r="EF39" s="6">
        <f t="shared" si="14"/>
        <v>4.8803069053708441</v>
      </c>
      <c r="EG39" s="6">
        <f t="shared" si="14"/>
        <v>-20.833333333333314</v>
      </c>
      <c r="EH39" s="6">
        <f t="shared" ref="EH39:EH67" si="60">AVERAGE(ED39:EG39)</f>
        <v>-1.0398578225118911</v>
      </c>
      <c r="EI39" s="6"/>
      <c r="EJ39" s="6">
        <f t="shared" si="16"/>
        <v>6.8622631848438118</v>
      </c>
      <c r="EK39" s="6">
        <f t="shared" si="16"/>
        <v>-7.4015151515151274</v>
      </c>
      <c r="EL39" s="6">
        <f t="shared" si="16"/>
        <v>-6.6012477718360287</v>
      </c>
      <c r="EM39" s="6">
        <f t="shared" si="16"/>
        <v>-0.70341880341879914</v>
      </c>
      <c r="EN39" s="6">
        <f t="shared" ref="EN39:EN67" si="61">AVERAGE(EJ39:EM39)</f>
        <v>-1.9609796354815359</v>
      </c>
      <c r="EP39" s="1">
        <f t="shared" si="18"/>
        <v>-16.46826256959497</v>
      </c>
      <c r="EQ39" s="1">
        <f t="shared" si="19"/>
        <v>-19.962215320911014</v>
      </c>
      <c r="ER39" s="1">
        <f t="shared" si="20"/>
        <v>-22.218672014260278</v>
      </c>
      <c r="ES39" s="1">
        <f t="shared" si="21"/>
        <v>-15.5633838383838</v>
      </c>
      <c r="ET39" s="6">
        <f t="shared" si="22"/>
        <v>-18.553133435787515</v>
      </c>
      <c r="EV39" s="1">
        <f t="shared" si="23"/>
        <v>1.119682094436655</v>
      </c>
      <c r="EW39" s="1">
        <f t="shared" si="24"/>
        <v>0.70652173913043725</v>
      </c>
      <c r="EX39" s="1">
        <f t="shared" si="25"/>
        <v>-18.995187165775405</v>
      </c>
      <c r="EY39" s="1">
        <f t="shared" si="26"/>
        <v>-19.565656565656525</v>
      </c>
      <c r="EZ39" s="1">
        <f t="shared" si="27"/>
        <v>-9.1836599744662095</v>
      </c>
      <c r="FB39" s="1">
        <f t="shared" si="28"/>
        <v>-34.056207233626594</v>
      </c>
      <c r="FC39" s="1">
        <f t="shared" si="29"/>
        <v>-40.630952380952408</v>
      </c>
      <c r="FD39" s="1">
        <f t="shared" si="30"/>
        <v>-25.442156862745094</v>
      </c>
      <c r="FE39" s="1">
        <f t="shared" si="31"/>
        <v>-11.561111111111074</v>
      </c>
      <c r="FF39" s="1">
        <f t="shared" si="32"/>
        <v>-27.922606897108793</v>
      </c>
    </row>
    <row r="40" spans="1:162" x14ac:dyDescent="0.25">
      <c r="A40" s="1" t="s">
        <v>162</v>
      </c>
      <c r="B40" s="1">
        <v>2</v>
      </c>
      <c r="C40" s="1">
        <v>33</v>
      </c>
      <c r="D40" s="1">
        <v>1</v>
      </c>
      <c r="E40" s="1">
        <v>21</v>
      </c>
      <c r="F40" s="1">
        <v>183</v>
      </c>
      <c r="G40" s="1">
        <v>59</v>
      </c>
      <c r="H40" s="2">
        <v>17.62</v>
      </c>
      <c r="I40" s="1">
        <v>3</v>
      </c>
      <c r="J40" s="1">
        <v>17</v>
      </c>
      <c r="K40" s="1">
        <v>12</v>
      </c>
      <c r="L40" s="1">
        <v>2</v>
      </c>
      <c r="N40" s="1">
        <v>0</v>
      </c>
      <c r="O40" s="1">
        <v>0</v>
      </c>
      <c r="P40" s="1">
        <v>4</v>
      </c>
      <c r="Q40" s="1">
        <v>12</v>
      </c>
      <c r="R40" s="1">
        <v>13</v>
      </c>
      <c r="S40" s="1">
        <v>3</v>
      </c>
      <c r="T40" s="1">
        <v>4</v>
      </c>
      <c r="U40" s="1">
        <v>6</v>
      </c>
      <c r="V40" s="1">
        <v>96</v>
      </c>
      <c r="W40" s="1">
        <v>3</v>
      </c>
      <c r="X40" s="1">
        <f t="shared" si="9"/>
        <v>125</v>
      </c>
      <c r="Z40" s="1">
        <v>2</v>
      </c>
      <c r="AA40" s="1">
        <v>14</v>
      </c>
      <c r="AB40" s="1">
        <v>2</v>
      </c>
      <c r="AC40" s="1">
        <v>4</v>
      </c>
      <c r="AD40" s="1">
        <v>5</v>
      </c>
      <c r="AE40" s="1">
        <v>14</v>
      </c>
      <c r="AF40" s="1">
        <v>93</v>
      </c>
      <c r="AG40" s="1">
        <v>6</v>
      </c>
      <c r="AH40" s="1">
        <f t="shared" si="10"/>
        <v>124</v>
      </c>
      <c r="AJ40" s="1">
        <v>3</v>
      </c>
      <c r="AK40" s="1">
        <v>6</v>
      </c>
      <c r="AL40" s="1">
        <v>3</v>
      </c>
      <c r="AM40" s="1">
        <v>3</v>
      </c>
      <c r="AN40" s="1">
        <v>70</v>
      </c>
      <c r="AO40" s="1">
        <v>72</v>
      </c>
      <c r="AP40" s="1">
        <v>57</v>
      </c>
      <c r="AQ40" s="1">
        <v>56</v>
      </c>
      <c r="AR40" s="1">
        <f t="shared" si="11"/>
        <v>261</v>
      </c>
      <c r="AT40" s="1">
        <v>339.70833333333331</v>
      </c>
      <c r="AU40" s="1">
        <v>367.625</v>
      </c>
      <c r="AV40" s="1">
        <v>355.56521739130437</v>
      </c>
      <c r="AW40" s="1">
        <v>379.56521739130437</v>
      </c>
      <c r="AX40" s="1">
        <f t="shared" si="46"/>
        <v>360.6159420289855</v>
      </c>
      <c r="AY40" s="1">
        <v>370</v>
      </c>
      <c r="AZ40" s="1">
        <v>382.39130434782606</v>
      </c>
      <c r="BA40" s="1">
        <v>385.09523809523807</v>
      </c>
      <c r="BB40" s="1">
        <v>371.08333333333331</v>
      </c>
      <c r="BC40" s="1">
        <f t="shared" si="47"/>
        <v>377.14246894409933</v>
      </c>
      <c r="BD40" s="1">
        <v>373.78260869565219</v>
      </c>
      <c r="BE40" s="1">
        <v>368.17391304347825</v>
      </c>
      <c r="BF40" s="1">
        <v>359.04761904761904</v>
      </c>
      <c r="BG40" s="1">
        <v>392.95652173913044</v>
      </c>
      <c r="BH40" s="1">
        <f t="shared" si="48"/>
        <v>373.49016563147001</v>
      </c>
      <c r="BI40" s="1">
        <v>349.33333333333331</v>
      </c>
      <c r="BJ40" s="1">
        <v>360.875</v>
      </c>
      <c r="BK40" s="1">
        <v>372.04166666666669</v>
      </c>
      <c r="BL40" s="1">
        <v>344.30434782608694</v>
      </c>
      <c r="BM40" s="1">
        <f t="shared" si="49"/>
        <v>356.63858695652175</v>
      </c>
      <c r="BN40" s="1">
        <v>383.91666666666669</v>
      </c>
      <c r="BO40" s="1">
        <v>376.4</v>
      </c>
      <c r="BP40" s="1">
        <v>377.21739130434781</v>
      </c>
      <c r="BQ40" s="1">
        <v>372.63636363636363</v>
      </c>
      <c r="BR40" s="1">
        <f t="shared" si="50"/>
        <v>377.54260540184453</v>
      </c>
      <c r="BS40" s="1">
        <v>365.25</v>
      </c>
      <c r="BT40" s="1">
        <v>364.04347826086956</v>
      </c>
      <c r="BU40" s="1">
        <v>339.6521739130435</v>
      </c>
      <c r="BV40" s="1">
        <v>356.66666666666669</v>
      </c>
      <c r="BW40" s="1">
        <f t="shared" si="51"/>
        <v>356.40307971014494</v>
      </c>
      <c r="BX40" s="1">
        <v>363.70652173913044</v>
      </c>
      <c r="BY40" s="1">
        <v>360.72043010752691</v>
      </c>
      <c r="BZ40" s="1">
        <v>366</v>
      </c>
      <c r="CA40" s="1">
        <v>355.66292134831463</v>
      </c>
      <c r="CB40" s="1">
        <f t="shared" si="52"/>
        <v>361.52246829874298</v>
      </c>
      <c r="CC40" s="1">
        <v>360.98591549295776</v>
      </c>
      <c r="CD40" s="1">
        <v>372.65714285714284</v>
      </c>
      <c r="CE40" s="1">
        <v>366.23076923076923</v>
      </c>
      <c r="CF40" s="1">
        <v>381.05714285714288</v>
      </c>
      <c r="CG40" s="1">
        <f t="shared" si="53"/>
        <v>370.23274260950319</v>
      </c>
      <c r="CH40" s="1">
        <v>1</v>
      </c>
      <c r="CI40" s="1">
        <v>1</v>
      </c>
      <c r="CJ40" s="1">
        <v>1</v>
      </c>
      <c r="CK40" s="1">
        <v>0.95833333333333337</v>
      </c>
      <c r="CL40" s="1">
        <f t="shared" si="54"/>
        <v>0.98958333333333337</v>
      </c>
      <c r="CM40" s="1">
        <v>1</v>
      </c>
      <c r="CN40" s="1">
        <v>0.83333333333333337</v>
      </c>
      <c r="CO40" s="1">
        <v>0.95833333333333337</v>
      </c>
      <c r="CP40" s="1">
        <v>0.91666666666666663</v>
      </c>
      <c r="CQ40" s="1">
        <f t="shared" si="55"/>
        <v>0.92708333333333337</v>
      </c>
      <c r="CR40" s="1">
        <v>1</v>
      </c>
      <c r="CS40" s="1">
        <v>0.95833333333333337</v>
      </c>
      <c r="CT40" s="1">
        <v>0.95833333333333337</v>
      </c>
      <c r="CU40" s="1">
        <v>1</v>
      </c>
      <c r="CV40" s="1">
        <f t="shared" si="56"/>
        <v>0.97916666666666674</v>
      </c>
      <c r="CW40" s="1">
        <v>0.95833333333333337</v>
      </c>
      <c r="CX40" s="1">
        <v>0.96875</v>
      </c>
      <c r="CY40" s="1">
        <v>0.95876288659793818</v>
      </c>
      <c r="CZ40" s="1">
        <v>0.90816326530612246</v>
      </c>
      <c r="DA40" s="1">
        <f t="shared" si="57"/>
        <v>0.94850237130934856</v>
      </c>
      <c r="DB40" s="1">
        <v>1</v>
      </c>
      <c r="DC40" s="1">
        <v>1</v>
      </c>
      <c r="DD40" s="1">
        <v>0.95833333333333337</v>
      </c>
      <c r="DE40" s="1">
        <v>1</v>
      </c>
      <c r="DF40" s="1">
        <f t="shared" si="0"/>
        <v>0.98958333333333337</v>
      </c>
      <c r="DG40" s="1">
        <v>1</v>
      </c>
      <c r="DH40" s="1">
        <v>0.95833333333333337</v>
      </c>
      <c r="DI40" s="1">
        <v>0.875</v>
      </c>
      <c r="DJ40" s="1">
        <v>1</v>
      </c>
      <c r="DK40" s="1">
        <f t="shared" si="1"/>
        <v>0.95833333333333337</v>
      </c>
      <c r="DL40" s="1">
        <v>0.95833333333333337</v>
      </c>
      <c r="DM40" s="1">
        <v>0.95833333333333337</v>
      </c>
      <c r="DN40" s="1">
        <v>0.91304347826086951</v>
      </c>
      <c r="DO40" s="1">
        <v>0.95833333333333337</v>
      </c>
      <c r="DP40" s="1">
        <f t="shared" si="2"/>
        <v>0.94701086956521741</v>
      </c>
      <c r="DQ40" s="1">
        <v>0.98611111111111116</v>
      </c>
      <c r="DR40" s="1">
        <v>0.97222222222222221</v>
      </c>
      <c r="DS40" s="1">
        <v>0.91549295774647887</v>
      </c>
      <c r="DT40" s="1">
        <v>0.9859154929577465</v>
      </c>
      <c r="DU40" s="1">
        <f t="shared" si="3"/>
        <v>0.96493544600938974</v>
      </c>
      <c r="DX40" s="6">
        <f t="shared" si="58"/>
        <v>-34.583333333333371</v>
      </c>
      <c r="DY40" s="6">
        <f t="shared" si="45"/>
        <v>-15.524999999999977</v>
      </c>
      <c r="DZ40" s="6">
        <f t="shared" si="45"/>
        <v>-5.1757246376811281</v>
      </c>
      <c r="EA40" s="6">
        <f t="shared" si="45"/>
        <v>-28.332015810276687</v>
      </c>
      <c r="EB40" s="6">
        <f t="shared" si="59"/>
        <v>-20.904018445322791</v>
      </c>
      <c r="EC40" s="6"/>
      <c r="ED40" s="6">
        <f t="shared" si="14"/>
        <v>-1.5434782608695627</v>
      </c>
      <c r="EE40" s="6">
        <f t="shared" si="14"/>
        <v>-3.3230481533426541</v>
      </c>
      <c r="EF40" s="6">
        <f t="shared" si="14"/>
        <v>26.347826086956502</v>
      </c>
      <c r="EG40" s="6">
        <f t="shared" si="14"/>
        <v>-1.0037453183520597</v>
      </c>
      <c r="EH40" s="6">
        <f t="shared" si="60"/>
        <v>5.1193885885980563</v>
      </c>
      <c r="EI40" s="6"/>
      <c r="EJ40" s="6">
        <f t="shared" si="16"/>
        <v>2.7206062461726788</v>
      </c>
      <c r="EK40" s="6">
        <f t="shared" si="16"/>
        <v>-11.936712749615936</v>
      </c>
      <c r="EL40" s="6">
        <f t="shared" si="16"/>
        <v>-0.2307692307692264</v>
      </c>
      <c r="EM40" s="6">
        <f t="shared" si="16"/>
        <v>-25.394221508828252</v>
      </c>
      <c r="EN40" s="6">
        <f t="shared" si="61"/>
        <v>-8.7102743107601839</v>
      </c>
      <c r="EP40" s="1">
        <f t="shared" si="18"/>
        <v>-2.9184782608695627</v>
      </c>
      <c r="EQ40" s="1">
        <f t="shared" si="19"/>
        <v>-7.91706989247308</v>
      </c>
      <c r="ER40" s="1">
        <f t="shared" si="20"/>
        <v>-8.6295289855072497</v>
      </c>
      <c r="ES40" s="1">
        <f t="shared" si="21"/>
        <v>-2.8074343829106283</v>
      </c>
      <c r="ET40" s="6">
        <f t="shared" si="22"/>
        <v>-5.5681278804401302</v>
      </c>
      <c r="EV40" s="1">
        <f t="shared" si="23"/>
        <v>14.373188405797123</v>
      </c>
      <c r="EW40" s="1">
        <f t="shared" si="24"/>
        <v>-0.15456989247309139</v>
      </c>
      <c r="EX40" s="1">
        <f t="shared" si="25"/>
        <v>-6.0416666666666856</v>
      </c>
      <c r="EY40" s="1">
        <f t="shared" si="26"/>
        <v>11.358573522227687</v>
      </c>
      <c r="EZ40" s="1">
        <f t="shared" si="27"/>
        <v>4.8838813422212581</v>
      </c>
      <c r="FB40" s="1">
        <f t="shared" si="28"/>
        <v>-20.210144927536248</v>
      </c>
      <c r="FC40" s="1">
        <f t="shared" si="29"/>
        <v>-15.679569892473069</v>
      </c>
      <c r="FD40" s="1">
        <f t="shared" si="30"/>
        <v>-11.217391304347814</v>
      </c>
      <c r="FE40" s="1">
        <f t="shared" si="31"/>
        <v>-16.973442288049</v>
      </c>
      <c r="FF40" s="1">
        <f t="shared" si="32"/>
        <v>-16.020137103101533</v>
      </c>
    </row>
    <row r="41" spans="1:162" x14ac:dyDescent="0.25">
      <c r="A41" s="1" t="s">
        <v>163</v>
      </c>
      <c r="B41" s="1">
        <v>2</v>
      </c>
      <c r="C41" s="1">
        <v>34</v>
      </c>
      <c r="D41" s="1">
        <v>1</v>
      </c>
      <c r="E41" s="1">
        <v>28</v>
      </c>
      <c r="F41" s="1">
        <v>168</v>
      </c>
      <c r="G41" s="1">
        <v>68</v>
      </c>
      <c r="H41" s="2">
        <v>24.09</v>
      </c>
      <c r="I41" s="1">
        <v>3</v>
      </c>
      <c r="J41" s="1">
        <v>8</v>
      </c>
      <c r="K41" s="1">
        <v>10</v>
      </c>
      <c r="L41" s="1">
        <v>2</v>
      </c>
      <c r="N41" s="1">
        <v>1</v>
      </c>
      <c r="O41" s="1">
        <v>1</v>
      </c>
      <c r="P41" s="1">
        <v>5</v>
      </c>
      <c r="Q41" s="1">
        <v>13</v>
      </c>
      <c r="R41" s="1">
        <v>0</v>
      </c>
      <c r="S41" s="1">
        <v>0</v>
      </c>
      <c r="T41" s="1">
        <v>38</v>
      </c>
      <c r="U41" s="1">
        <v>1</v>
      </c>
      <c r="V41" s="1">
        <v>99</v>
      </c>
      <c r="W41" s="1">
        <v>1</v>
      </c>
      <c r="X41" s="1">
        <f t="shared" si="9"/>
        <v>139</v>
      </c>
      <c r="Y41" s="1">
        <v>3.93</v>
      </c>
      <c r="Z41" s="1">
        <v>0</v>
      </c>
      <c r="AA41" s="1">
        <v>15</v>
      </c>
      <c r="AB41" s="1">
        <v>0</v>
      </c>
      <c r="AC41" s="1">
        <v>1</v>
      </c>
      <c r="AD41" s="1">
        <v>2</v>
      </c>
      <c r="AE41" s="1">
        <v>0</v>
      </c>
      <c r="AF41" s="1">
        <v>100</v>
      </c>
      <c r="AG41" s="1">
        <v>0</v>
      </c>
      <c r="AH41" s="1">
        <f t="shared" si="10"/>
        <v>103</v>
      </c>
      <c r="AI41" s="1">
        <v>9.51</v>
      </c>
      <c r="AJ41" s="1">
        <v>9</v>
      </c>
      <c r="AK41" s="1">
        <v>6</v>
      </c>
      <c r="AL41" s="1">
        <v>96</v>
      </c>
      <c r="AM41" s="1">
        <v>3</v>
      </c>
      <c r="AN41" s="1">
        <v>100</v>
      </c>
      <c r="AO41" s="1">
        <v>100</v>
      </c>
      <c r="AP41" s="1">
        <v>17</v>
      </c>
      <c r="AQ41" s="1">
        <v>100</v>
      </c>
      <c r="AR41" s="1">
        <f t="shared" si="11"/>
        <v>416</v>
      </c>
      <c r="AS41" s="1">
        <v>2.88</v>
      </c>
      <c r="AT41" s="1">
        <v>383.75</v>
      </c>
      <c r="AU41" s="1">
        <v>381.83333333333331</v>
      </c>
      <c r="AV41" s="1">
        <v>329.53846153846155</v>
      </c>
      <c r="AW41" s="1">
        <v>373.35</v>
      </c>
      <c r="AX41" s="1">
        <f t="shared" si="46"/>
        <v>367.11794871794871</v>
      </c>
      <c r="AY41" s="1">
        <v>375.86363636363637</v>
      </c>
      <c r="AZ41" s="1">
        <v>340.71428571428572</v>
      </c>
      <c r="BA41" s="1">
        <v>319.31578947368422</v>
      </c>
      <c r="BB41" s="1">
        <v>366.55</v>
      </c>
      <c r="BC41" s="1">
        <f t="shared" si="47"/>
        <v>350.61092788790154</v>
      </c>
      <c r="BD41" s="1">
        <v>395.72727272727275</v>
      </c>
      <c r="BE41" s="1">
        <v>371.84210526315792</v>
      </c>
      <c r="BF41" s="1">
        <v>365.14285714285717</v>
      </c>
      <c r="BG41" s="1">
        <v>352.47619047619048</v>
      </c>
      <c r="BH41" s="1">
        <f t="shared" si="48"/>
        <v>371.29710640236954</v>
      </c>
      <c r="BI41" s="1">
        <v>387.95833333333331</v>
      </c>
      <c r="BJ41" s="1">
        <v>372.33333333333331</v>
      </c>
      <c r="BK41" s="1">
        <v>332.39130434782606</v>
      </c>
      <c r="BL41" s="1">
        <v>372.86363636363637</v>
      </c>
      <c r="BM41" s="1">
        <f t="shared" si="49"/>
        <v>366.38665184453225</v>
      </c>
      <c r="BN41" s="1">
        <v>375.95238095238096</v>
      </c>
      <c r="BO41" s="1">
        <v>378.59090909090907</v>
      </c>
      <c r="BP41" s="1">
        <v>362.89473684210526</v>
      </c>
      <c r="BQ41" s="1">
        <v>350.52380952380952</v>
      </c>
      <c r="BR41" s="1">
        <f t="shared" si="50"/>
        <v>366.9904591023012</v>
      </c>
      <c r="BS41" s="1">
        <v>360.71428571428572</v>
      </c>
      <c r="BT41" s="1">
        <v>362</v>
      </c>
      <c r="BU41" s="1">
        <v>371.9</v>
      </c>
      <c r="BV41" s="1">
        <v>392.66666666666669</v>
      </c>
      <c r="BW41" s="1">
        <f t="shared" si="51"/>
        <v>371.82023809523815</v>
      </c>
      <c r="BX41" s="1">
        <v>349.34090909090907</v>
      </c>
      <c r="BY41" s="1">
        <v>369.82758620689657</v>
      </c>
      <c r="BZ41" s="1">
        <v>338.64556962025318</v>
      </c>
      <c r="CA41" s="1">
        <v>361.54761904761904</v>
      </c>
      <c r="CB41" s="1">
        <f t="shared" si="52"/>
        <v>354.84042099141948</v>
      </c>
      <c r="CC41" s="1">
        <v>385.15625</v>
      </c>
      <c r="CD41" s="1">
        <v>365.375</v>
      </c>
      <c r="CE41" s="1">
        <v>339.98113207547169</v>
      </c>
      <c r="CF41" s="1">
        <v>363.93442622950818</v>
      </c>
      <c r="CG41" s="1">
        <f t="shared" si="53"/>
        <v>363.61170207624491</v>
      </c>
      <c r="CH41" s="1">
        <v>1</v>
      </c>
      <c r="CI41" s="1">
        <v>0.875</v>
      </c>
      <c r="CJ41" s="1">
        <v>0.95833333333333337</v>
      </c>
      <c r="CK41" s="1">
        <v>0.91666666666666663</v>
      </c>
      <c r="CL41" s="1">
        <f t="shared" si="54"/>
        <v>0.9375</v>
      </c>
      <c r="CM41" s="1">
        <v>0.875</v>
      </c>
      <c r="CN41" s="1">
        <v>0.91666666666666663</v>
      </c>
      <c r="CO41" s="1">
        <v>0.79166666666666663</v>
      </c>
      <c r="CP41" s="1">
        <v>0.875</v>
      </c>
      <c r="CQ41" s="1">
        <f t="shared" si="55"/>
        <v>0.86458333333333326</v>
      </c>
      <c r="CR41" s="1">
        <v>0.875</v>
      </c>
      <c r="CS41" s="1">
        <v>0.91666666666666663</v>
      </c>
      <c r="CT41" s="1">
        <v>0.83333333333333337</v>
      </c>
      <c r="CU41" s="1">
        <v>0.875</v>
      </c>
      <c r="CV41" s="1">
        <f t="shared" si="56"/>
        <v>0.875</v>
      </c>
      <c r="CW41" s="1">
        <v>0.89795918367346939</v>
      </c>
      <c r="CX41" s="1">
        <v>0.89690721649484539</v>
      </c>
      <c r="CY41" s="1">
        <v>0.81443298969072164</v>
      </c>
      <c r="CZ41" s="1">
        <v>0.865979381443299</v>
      </c>
      <c r="DA41" s="1">
        <f t="shared" si="57"/>
        <v>0.86881969282558391</v>
      </c>
      <c r="DB41" s="1">
        <v>0.86956521739130432</v>
      </c>
      <c r="DC41" s="1">
        <v>1</v>
      </c>
      <c r="DD41" s="1">
        <v>0.56521739130434778</v>
      </c>
      <c r="DE41" s="1">
        <v>0.83333333333333337</v>
      </c>
      <c r="DF41" s="1">
        <f t="shared" si="0"/>
        <v>0.81702898550724634</v>
      </c>
      <c r="DG41" s="1">
        <v>0.91666666666666663</v>
      </c>
      <c r="DH41" s="1">
        <v>0.875</v>
      </c>
      <c r="DI41" s="1">
        <v>0.79166666666666663</v>
      </c>
      <c r="DJ41" s="1">
        <v>0.86956521739130432</v>
      </c>
      <c r="DK41" s="1">
        <f t="shared" si="1"/>
        <v>0.86322463768115931</v>
      </c>
      <c r="DL41" s="1">
        <v>0.91666666666666663</v>
      </c>
      <c r="DM41" s="1">
        <v>0.82608695652173914</v>
      </c>
      <c r="DN41" s="1">
        <v>0.875</v>
      </c>
      <c r="DO41" s="1">
        <v>0.875</v>
      </c>
      <c r="DP41" s="1">
        <f t="shared" si="2"/>
        <v>0.87318840579710144</v>
      </c>
      <c r="DQ41" s="1">
        <v>0.90140845070422537</v>
      </c>
      <c r="DR41" s="1">
        <v>0.90140845070422537</v>
      </c>
      <c r="DS41" s="1">
        <v>0.74647887323943662</v>
      </c>
      <c r="DT41" s="1">
        <v>0.85915492957746475</v>
      </c>
      <c r="DU41" s="1">
        <f t="shared" si="3"/>
        <v>0.852112676056338</v>
      </c>
      <c r="DX41" s="6">
        <f t="shared" si="58"/>
        <v>12.005952380952351</v>
      </c>
      <c r="DY41" s="6">
        <f t="shared" si="45"/>
        <v>-6.2575757575757507</v>
      </c>
      <c r="DZ41" s="6">
        <f t="shared" si="45"/>
        <v>-30.503432494279195</v>
      </c>
      <c r="EA41" s="6">
        <f t="shared" si="45"/>
        <v>22.339826839826856</v>
      </c>
      <c r="EB41" s="6">
        <f t="shared" si="59"/>
        <v>-0.60380725776893485</v>
      </c>
      <c r="EC41" s="6"/>
      <c r="ED41" s="6">
        <f t="shared" si="14"/>
        <v>-11.373376623376657</v>
      </c>
      <c r="EE41" s="6">
        <f t="shared" si="14"/>
        <v>7.8275862068965694</v>
      </c>
      <c r="EF41" s="6">
        <f t="shared" si="14"/>
        <v>-33.254430379746793</v>
      </c>
      <c r="EG41" s="6">
        <f t="shared" si="14"/>
        <v>-31.119047619047649</v>
      </c>
      <c r="EH41" s="6">
        <f t="shared" si="60"/>
        <v>-16.979817103818633</v>
      </c>
      <c r="EI41" s="6"/>
      <c r="EJ41" s="6">
        <f t="shared" si="16"/>
        <v>-35.815340909090935</v>
      </c>
      <c r="EK41" s="6">
        <f t="shared" si="16"/>
        <v>4.4525862068965694</v>
      </c>
      <c r="EL41" s="6">
        <f t="shared" si="16"/>
        <v>-1.3355624552185077</v>
      </c>
      <c r="EM41" s="6">
        <f t="shared" si="16"/>
        <v>-2.3868071818891394</v>
      </c>
      <c r="EN41" s="6">
        <f t="shared" si="61"/>
        <v>-8.7712810848255032</v>
      </c>
      <c r="EP41" s="1">
        <f t="shared" si="18"/>
        <v>-32.614448051948045</v>
      </c>
      <c r="EQ41" s="1">
        <f t="shared" si="19"/>
        <v>-5.6345350052246204</v>
      </c>
      <c r="ER41" s="1">
        <f t="shared" si="20"/>
        <v>-8.9974509747124785</v>
      </c>
      <c r="ES41" s="1">
        <f t="shared" si="21"/>
        <v>-0.14610389610390939</v>
      </c>
      <c r="ET41" s="6">
        <f t="shared" si="22"/>
        <v>-11.848134481997263</v>
      </c>
      <c r="EV41" s="1">
        <f t="shared" si="23"/>
        <v>-38.617424242424249</v>
      </c>
      <c r="EW41" s="1">
        <f t="shared" si="24"/>
        <v>-2.505747126436745</v>
      </c>
      <c r="EX41" s="1">
        <f t="shared" si="25"/>
        <v>6.2542652724271193</v>
      </c>
      <c r="EY41" s="1">
        <f t="shared" si="26"/>
        <v>-11.316017316017337</v>
      </c>
      <c r="EZ41" s="1">
        <f t="shared" si="27"/>
        <v>-11.546230853112803</v>
      </c>
      <c r="FB41" s="1">
        <f t="shared" si="28"/>
        <v>-26.611471861471898</v>
      </c>
      <c r="FC41" s="1">
        <f t="shared" si="29"/>
        <v>-8.7633228840124957</v>
      </c>
      <c r="FD41" s="1">
        <f t="shared" si="30"/>
        <v>-24.249167221852076</v>
      </c>
      <c r="FE41" s="1">
        <f t="shared" si="31"/>
        <v>11.023809523809518</v>
      </c>
      <c r="FF41" s="1">
        <f t="shared" si="32"/>
        <v>-12.150038110881738</v>
      </c>
    </row>
    <row r="42" spans="1:162" x14ac:dyDescent="0.25">
      <c r="A42" s="1" t="s">
        <v>164</v>
      </c>
      <c r="B42" s="1">
        <v>2</v>
      </c>
      <c r="C42" s="1">
        <v>35</v>
      </c>
      <c r="D42" s="1">
        <v>2</v>
      </c>
      <c r="E42" s="1">
        <v>19</v>
      </c>
      <c r="F42" s="1">
        <v>163</v>
      </c>
      <c r="G42" s="1">
        <v>76</v>
      </c>
      <c r="H42" s="2">
        <v>28.6</v>
      </c>
      <c r="I42" s="1">
        <v>2</v>
      </c>
      <c r="J42" s="1">
        <v>3</v>
      </c>
      <c r="K42" s="1">
        <v>24</v>
      </c>
      <c r="L42" s="1">
        <v>2</v>
      </c>
      <c r="M42" s="1" t="s">
        <v>165</v>
      </c>
      <c r="N42" s="1">
        <v>0</v>
      </c>
      <c r="O42" s="1">
        <v>0</v>
      </c>
      <c r="P42" s="1">
        <v>7</v>
      </c>
      <c r="Q42" s="1">
        <v>4</v>
      </c>
      <c r="R42" s="1">
        <v>3</v>
      </c>
      <c r="S42" s="1">
        <v>4</v>
      </c>
      <c r="T42" s="1">
        <v>4</v>
      </c>
      <c r="U42" s="1">
        <v>6</v>
      </c>
      <c r="V42" s="1">
        <v>100</v>
      </c>
      <c r="W42" s="1">
        <v>3</v>
      </c>
      <c r="X42" s="1">
        <f t="shared" si="9"/>
        <v>120</v>
      </c>
      <c r="Z42" s="1">
        <v>5</v>
      </c>
      <c r="AA42" s="1">
        <v>11</v>
      </c>
      <c r="AB42" s="1">
        <v>2</v>
      </c>
      <c r="AC42" s="1">
        <v>2</v>
      </c>
      <c r="AD42" s="1">
        <v>2</v>
      </c>
      <c r="AE42" s="1">
        <v>4</v>
      </c>
      <c r="AF42" s="1">
        <v>2</v>
      </c>
      <c r="AG42" s="1">
        <v>1</v>
      </c>
      <c r="AH42" s="1">
        <f t="shared" si="10"/>
        <v>13</v>
      </c>
      <c r="AJ42" s="1">
        <v>3</v>
      </c>
      <c r="AK42" s="1">
        <v>1</v>
      </c>
      <c r="AL42" s="1">
        <v>15</v>
      </c>
      <c r="AM42" s="1">
        <v>2</v>
      </c>
      <c r="AN42" s="1">
        <v>1</v>
      </c>
      <c r="AO42" s="1">
        <v>1</v>
      </c>
      <c r="AP42" s="1">
        <v>76</v>
      </c>
      <c r="AQ42" s="1">
        <v>2</v>
      </c>
      <c r="AR42" s="1">
        <f t="shared" si="11"/>
        <v>97</v>
      </c>
      <c r="AT42" s="1">
        <v>397</v>
      </c>
      <c r="AU42" s="1">
        <v>414.73913043478262</v>
      </c>
      <c r="AV42" s="1">
        <v>420.13636363636363</v>
      </c>
      <c r="AW42" s="1">
        <v>405.40909090909093</v>
      </c>
      <c r="AX42" s="1">
        <f t="shared" si="46"/>
        <v>409.32114624505931</v>
      </c>
      <c r="AY42" s="1">
        <v>389.86956521739131</v>
      </c>
      <c r="AZ42" s="1">
        <v>417.1</v>
      </c>
      <c r="BA42" s="1">
        <v>424.33333333333331</v>
      </c>
      <c r="BB42" s="1">
        <v>426.66666666666669</v>
      </c>
      <c r="BC42" s="1">
        <f t="shared" si="47"/>
        <v>414.49239130434785</v>
      </c>
      <c r="BD42" s="1">
        <v>405.81818181818181</v>
      </c>
      <c r="BE42" s="1">
        <v>398.14285714285717</v>
      </c>
      <c r="BF42" s="1">
        <v>411.56521739130437</v>
      </c>
      <c r="BG42" s="1">
        <v>410.73913043478262</v>
      </c>
      <c r="BH42" s="1">
        <f t="shared" si="48"/>
        <v>406.56634669678147</v>
      </c>
      <c r="BI42" s="1">
        <v>381.26086956521738</v>
      </c>
      <c r="BJ42" s="1">
        <v>414.47826086956519</v>
      </c>
      <c r="BK42" s="1">
        <v>406.90909090909093</v>
      </c>
      <c r="BL42" s="1">
        <v>406.875</v>
      </c>
      <c r="BM42" s="1">
        <f t="shared" si="49"/>
        <v>402.38080533596838</v>
      </c>
      <c r="BN42" s="1">
        <v>395.60869565217394</v>
      </c>
      <c r="BO42" s="1">
        <v>419.5</v>
      </c>
      <c r="BP42" s="1">
        <v>449.83333333333331</v>
      </c>
      <c r="BQ42" s="1">
        <v>425.43478260869563</v>
      </c>
      <c r="BR42" s="1">
        <f t="shared" si="50"/>
        <v>422.59420289855075</v>
      </c>
      <c r="BS42" s="1">
        <v>394.04347826086956</v>
      </c>
      <c r="BT42" s="1">
        <v>437.40909090909093</v>
      </c>
      <c r="BU42" s="1">
        <v>419.6</v>
      </c>
      <c r="BV42" s="1">
        <v>441.40909090909093</v>
      </c>
      <c r="BW42" s="1">
        <f t="shared" si="51"/>
        <v>423.11541501976285</v>
      </c>
      <c r="BX42" s="1">
        <v>382.46875</v>
      </c>
      <c r="BY42" s="1">
        <v>424.67391304347825</v>
      </c>
      <c r="BZ42" s="1">
        <v>405.03225806451616</v>
      </c>
      <c r="CA42" s="1">
        <v>408.19565217391306</v>
      </c>
      <c r="CB42" s="1">
        <f t="shared" si="52"/>
        <v>405.09264332047684</v>
      </c>
      <c r="CC42" s="1">
        <v>397.45454545454544</v>
      </c>
      <c r="CD42" s="1">
        <v>410.03125</v>
      </c>
      <c r="CE42" s="1">
        <v>418.73913043478262</v>
      </c>
      <c r="CF42" s="1">
        <v>414.030303030303</v>
      </c>
      <c r="CG42" s="1">
        <f t="shared" si="53"/>
        <v>410.06380722990775</v>
      </c>
      <c r="CH42" s="1">
        <v>0.95833333333333337</v>
      </c>
      <c r="CI42" s="1">
        <v>0.95833333333333337</v>
      </c>
      <c r="CJ42" s="1">
        <v>0.91666666666666663</v>
      </c>
      <c r="CK42" s="1">
        <v>1</v>
      </c>
      <c r="CL42" s="1">
        <f t="shared" si="54"/>
        <v>0.95833333333333337</v>
      </c>
      <c r="CM42" s="1">
        <v>0.95833333333333337</v>
      </c>
      <c r="CN42" s="1">
        <v>0.91666666666666663</v>
      </c>
      <c r="CO42" s="1">
        <v>1</v>
      </c>
      <c r="CP42" s="1">
        <v>0.95833333333333337</v>
      </c>
      <c r="CQ42" s="1">
        <f t="shared" si="55"/>
        <v>0.95833333333333337</v>
      </c>
      <c r="CR42" s="1">
        <v>0.95833333333333337</v>
      </c>
      <c r="CS42" s="1">
        <v>0.91666666666666663</v>
      </c>
      <c r="CT42" s="1">
        <v>0.83333333333333337</v>
      </c>
      <c r="CU42" s="1">
        <v>0.91666666666666663</v>
      </c>
      <c r="CV42" s="1">
        <f t="shared" si="56"/>
        <v>0.90625</v>
      </c>
      <c r="CW42" s="1">
        <v>0.97959183673469385</v>
      </c>
      <c r="CX42" s="1">
        <v>0.94845360824742264</v>
      </c>
      <c r="CY42" s="1">
        <v>0.95876288659793818</v>
      </c>
      <c r="CZ42" s="1">
        <v>0.94845360824742264</v>
      </c>
      <c r="DA42" s="1">
        <f t="shared" si="57"/>
        <v>0.9588154849568693</v>
      </c>
      <c r="DB42" s="1">
        <v>0.875</v>
      </c>
      <c r="DC42" s="1">
        <v>0.95833333333333337</v>
      </c>
      <c r="DD42" s="1">
        <v>0.95652173913043481</v>
      </c>
      <c r="DE42" s="1">
        <v>0.91666666666666663</v>
      </c>
      <c r="DF42" s="1">
        <f t="shared" si="0"/>
        <v>0.92663043478260876</v>
      </c>
      <c r="DG42" s="1">
        <v>0.95833333333333337</v>
      </c>
      <c r="DH42" s="1">
        <v>0.83333333333333337</v>
      </c>
      <c r="DI42" s="1">
        <v>1</v>
      </c>
      <c r="DJ42" s="1">
        <v>0.91304347826086951</v>
      </c>
      <c r="DK42" s="1">
        <f t="shared" si="1"/>
        <v>0.92617753623188415</v>
      </c>
      <c r="DL42" s="1">
        <v>0.95652173913043481</v>
      </c>
      <c r="DM42" s="1">
        <v>0.91304347826086951</v>
      </c>
      <c r="DN42" s="1">
        <v>0.95833333333333337</v>
      </c>
      <c r="DO42" s="1">
        <v>0.95833333333333337</v>
      </c>
      <c r="DP42" s="1">
        <f t="shared" si="2"/>
        <v>0.94655797101449279</v>
      </c>
      <c r="DQ42" s="1">
        <v>0.92957746478873238</v>
      </c>
      <c r="DR42" s="1">
        <v>0.90140845070422537</v>
      </c>
      <c r="DS42" s="1">
        <v>0.971830985915493</v>
      </c>
      <c r="DT42" s="1">
        <v>0.92957746478873238</v>
      </c>
      <c r="DU42" s="1">
        <f t="shared" si="3"/>
        <v>0.93309859154929586</v>
      </c>
      <c r="DX42" s="6">
        <f t="shared" si="58"/>
        <v>-14.347826086956559</v>
      </c>
      <c r="DY42" s="6">
        <f t="shared" si="58"/>
        <v>-5.0217391304348098</v>
      </c>
      <c r="DZ42" s="6">
        <f t="shared" si="58"/>
        <v>-42.924242424242379</v>
      </c>
      <c r="EA42" s="6">
        <f t="shared" si="58"/>
        <v>-18.559782608695627</v>
      </c>
      <c r="EB42" s="6">
        <f t="shared" si="59"/>
        <v>-20.213397562582344</v>
      </c>
      <c r="EC42" s="6"/>
      <c r="ED42" s="6">
        <f t="shared" si="14"/>
        <v>-11.574728260869563</v>
      </c>
      <c r="EE42" s="6">
        <f t="shared" si="14"/>
        <v>-12.735177865612684</v>
      </c>
      <c r="EF42" s="6">
        <f t="shared" si="14"/>
        <v>-14.567741935483866</v>
      </c>
      <c r="EG42" s="6">
        <f t="shared" si="14"/>
        <v>-33.213438735177874</v>
      </c>
      <c r="EH42" s="6">
        <f t="shared" si="60"/>
        <v>-18.022771699285997</v>
      </c>
      <c r="EI42" s="6"/>
      <c r="EJ42" s="6">
        <f t="shared" si="16"/>
        <v>-14.985795454545439</v>
      </c>
      <c r="EK42" s="6">
        <f t="shared" si="16"/>
        <v>14.642663043478251</v>
      </c>
      <c r="EL42" s="6">
        <f t="shared" si="16"/>
        <v>-13.706872370266467</v>
      </c>
      <c r="EM42" s="6">
        <f t="shared" si="16"/>
        <v>-5.834650856389942</v>
      </c>
      <c r="EN42" s="6">
        <f t="shared" si="61"/>
        <v>-4.9711639094308993</v>
      </c>
      <c r="EP42" s="1">
        <f t="shared" si="18"/>
        <v>-5.9660326086956275</v>
      </c>
      <c r="EQ42" s="1">
        <f t="shared" si="19"/>
        <v>7.6847826086956275</v>
      </c>
      <c r="ER42" s="1">
        <f t="shared" si="20"/>
        <v>-23.338954056695968</v>
      </c>
      <c r="ES42" s="1">
        <f t="shared" si="21"/>
        <v>-7.959239130434753</v>
      </c>
      <c r="ET42" s="6">
        <f t="shared" si="22"/>
        <v>-7.3948607967826803</v>
      </c>
      <c r="EV42" s="1">
        <f t="shared" si="23"/>
        <v>1.2078804347826235</v>
      </c>
      <c r="EW42" s="1">
        <f t="shared" si="24"/>
        <v>10.195652173913061</v>
      </c>
      <c r="EX42" s="1">
        <f t="shared" si="25"/>
        <v>-1.8768328445747784</v>
      </c>
      <c r="EY42" s="1">
        <f t="shared" si="26"/>
        <v>1.3206521739130608</v>
      </c>
      <c r="EZ42" s="1">
        <f t="shared" si="27"/>
        <v>2.7118379845084917</v>
      </c>
      <c r="FB42" s="1">
        <f t="shared" si="28"/>
        <v>-13.139945652173935</v>
      </c>
      <c r="FC42" s="1">
        <f t="shared" si="29"/>
        <v>5.173913043478251</v>
      </c>
      <c r="FD42" s="1">
        <f t="shared" si="30"/>
        <v>-44.801075268817158</v>
      </c>
      <c r="FE42" s="1">
        <f t="shared" si="31"/>
        <v>-17.239130434782567</v>
      </c>
      <c r="FF42" s="1">
        <f t="shared" si="32"/>
        <v>-17.501559578073852</v>
      </c>
    </row>
    <row r="43" spans="1:162" x14ac:dyDescent="0.25">
      <c r="A43" s="1" t="s">
        <v>166</v>
      </c>
      <c r="B43" s="1">
        <v>2</v>
      </c>
      <c r="C43" s="1">
        <v>36</v>
      </c>
      <c r="D43" s="1">
        <v>2</v>
      </c>
      <c r="E43" s="1">
        <v>24</v>
      </c>
      <c r="F43" s="1">
        <v>165</v>
      </c>
      <c r="G43" s="1">
        <v>62</v>
      </c>
      <c r="H43" s="2">
        <v>22.77</v>
      </c>
      <c r="I43" s="1">
        <v>3</v>
      </c>
      <c r="J43" s="1">
        <v>3</v>
      </c>
      <c r="K43" s="1">
        <v>20</v>
      </c>
      <c r="L43" s="1">
        <v>2</v>
      </c>
      <c r="N43" s="1">
        <v>0</v>
      </c>
      <c r="O43" s="1">
        <v>0</v>
      </c>
      <c r="P43" s="1">
        <v>0</v>
      </c>
      <c r="Q43" s="1">
        <v>6</v>
      </c>
      <c r="R43" s="1">
        <v>47</v>
      </c>
      <c r="S43" s="1">
        <v>11</v>
      </c>
      <c r="T43" s="1">
        <v>4</v>
      </c>
      <c r="U43" s="1">
        <v>33</v>
      </c>
      <c r="V43" s="1">
        <v>67</v>
      </c>
      <c r="W43" s="1">
        <v>5</v>
      </c>
      <c r="X43" s="1">
        <f t="shared" si="9"/>
        <v>167</v>
      </c>
      <c r="Z43" s="1">
        <v>2</v>
      </c>
      <c r="AA43" s="1">
        <v>9</v>
      </c>
      <c r="AB43" s="1">
        <v>26</v>
      </c>
      <c r="AC43" s="1">
        <v>2</v>
      </c>
      <c r="AD43" s="1">
        <v>2</v>
      </c>
      <c r="AE43" s="1">
        <v>20</v>
      </c>
      <c r="AF43" s="1">
        <v>70</v>
      </c>
      <c r="AG43" s="1">
        <v>2</v>
      </c>
      <c r="AH43" s="1">
        <f t="shared" si="10"/>
        <v>122</v>
      </c>
      <c r="AJ43" s="1">
        <v>3</v>
      </c>
      <c r="AK43" s="1">
        <v>10</v>
      </c>
      <c r="AL43" s="1">
        <v>45</v>
      </c>
      <c r="AM43" s="1">
        <v>22</v>
      </c>
      <c r="AN43" s="1">
        <v>32</v>
      </c>
      <c r="AO43" s="1">
        <v>57</v>
      </c>
      <c r="AP43" s="1">
        <v>45</v>
      </c>
      <c r="AQ43" s="1">
        <v>31</v>
      </c>
      <c r="AR43" s="1">
        <f t="shared" si="11"/>
        <v>232</v>
      </c>
      <c r="AT43" s="1">
        <v>551.13636363636363</v>
      </c>
      <c r="AU43" s="1">
        <v>440.73913043478262</v>
      </c>
      <c r="AV43" s="1">
        <v>429.3478260869565</v>
      </c>
      <c r="AW43" s="1">
        <v>479.69565217391306</v>
      </c>
      <c r="AX43" s="1">
        <f t="shared" si="46"/>
        <v>475.22974308300394</v>
      </c>
      <c r="AY43" s="1">
        <v>531.86363636363637</v>
      </c>
      <c r="AZ43" s="1">
        <v>454.45454545454544</v>
      </c>
      <c r="BA43" s="1">
        <v>458.8095238095238</v>
      </c>
      <c r="BB43" s="1">
        <v>500.5</v>
      </c>
      <c r="BC43" s="1">
        <f t="shared" si="47"/>
        <v>486.4069264069264</v>
      </c>
      <c r="BD43" s="1">
        <v>548.91304347826087</v>
      </c>
      <c r="BE43" s="1">
        <v>443.86363636363637</v>
      </c>
      <c r="BF43" s="1">
        <v>438.33333333333331</v>
      </c>
      <c r="BG43" s="1">
        <v>458.86956521739131</v>
      </c>
      <c r="BH43" s="1">
        <f t="shared" si="48"/>
        <v>472.49489459815544</v>
      </c>
      <c r="BI43" s="1">
        <v>579.17391304347825</v>
      </c>
      <c r="BJ43" s="1">
        <v>471.16666666666669</v>
      </c>
      <c r="BK43" s="1">
        <v>489.09090909090907</v>
      </c>
      <c r="BL43" s="1">
        <v>483.90909090909093</v>
      </c>
      <c r="BM43" s="1">
        <f t="shared" si="49"/>
        <v>505.83514492753625</v>
      </c>
      <c r="BN43" s="1">
        <v>594.77777777777783</v>
      </c>
      <c r="BO43" s="1">
        <v>495.91304347826087</v>
      </c>
      <c r="BP43" s="1">
        <v>480.5</v>
      </c>
      <c r="BQ43" s="1">
        <v>493.05</v>
      </c>
      <c r="BR43" s="1">
        <f t="shared" si="50"/>
        <v>516.06020531400975</v>
      </c>
      <c r="BS43" s="1">
        <v>590.20000000000005</v>
      </c>
      <c r="BT43" s="1">
        <v>481.14285714285717</v>
      </c>
      <c r="BU43" s="1">
        <v>520.0454545454545</v>
      </c>
      <c r="BV43" s="1">
        <v>477.90476190476193</v>
      </c>
      <c r="BW43" s="1">
        <f t="shared" si="51"/>
        <v>517.3232683982684</v>
      </c>
      <c r="BX43" s="1">
        <v>542.34065934065939</v>
      </c>
      <c r="BY43" s="1">
        <v>445.10714285714283</v>
      </c>
      <c r="BZ43" s="1">
        <v>444.83720930232556</v>
      </c>
      <c r="CA43" s="1">
        <v>468</v>
      </c>
      <c r="CB43" s="1">
        <f t="shared" si="52"/>
        <v>475.07125287503197</v>
      </c>
      <c r="CC43" s="1">
        <v>544.04477611940297</v>
      </c>
      <c r="CD43" s="1">
        <v>446.26865671641792</v>
      </c>
      <c r="CE43" s="1">
        <v>441.76923076923077</v>
      </c>
      <c r="CF43" s="1">
        <v>478.74242424242425</v>
      </c>
      <c r="CG43" s="1">
        <f t="shared" si="53"/>
        <v>477.70627196186899</v>
      </c>
      <c r="CH43" s="1">
        <v>0.95833333333333337</v>
      </c>
      <c r="CI43" s="1">
        <v>1</v>
      </c>
      <c r="CJ43" s="1">
        <v>0.91666666666666663</v>
      </c>
      <c r="CK43" s="1">
        <v>0.91666666666666663</v>
      </c>
      <c r="CL43" s="1">
        <f t="shared" si="54"/>
        <v>0.94791666666666663</v>
      </c>
      <c r="CM43" s="1">
        <v>0.75</v>
      </c>
      <c r="CN43" s="1">
        <v>0.95833333333333337</v>
      </c>
      <c r="CO43" s="1">
        <v>0.91666666666666663</v>
      </c>
      <c r="CP43" s="1">
        <v>0.83333333333333337</v>
      </c>
      <c r="CQ43" s="1">
        <f t="shared" si="55"/>
        <v>0.86458333333333337</v>
      </c>
      <c r="CR43" s="1">
        <v>0.83333333333333337</v>
      </c>
      <c r="CS43" s="1">
        <v>0.875</v>
      </c>
      <c r="CT43" s="1">
        <v>0.91666666666666663</v>
      </c>
      <c r="CU43" s="1">
        <v>0.875</v>
      </c>
      <c r="CV43" s="1">
        <f t="shared" si="56"/>
        <v>0.875</v>
      </c>
      <c r="CW43" s="1">
        <v>0.9285714285714286</v>
      </c>
      <c r="CX43" s="1">
        <v>0.865979381443299</v>
      </c>
      <c r="CY43" s="1">
        <v>0.88659793814432986</v>
      </c>
      <c r="CZ43" s="1">
        <v>0.865979381443299</v>
      </c>
      <c r="DA43" s="1">
        <f t="shared" si="57"/>
        <v>0.88678203240058917</v>
      </c>
      <c r="DB43" s="1">
        <v>0.91666666666666663</v>
      </c>
      <c r="DC43" s="1">
        <v>0.95833333333333337</v>
      </c>
      <c r="DD43" s="1">
        <v>1</v>
      </c>
      <c r="DE43" s="1">
        <v>0.95833333333333337</v>
      </c>
      <c r="DF43" s="1">
        <f t="shared" si="0"/>
        <v>0.95833333333333337</v>
      </c>
      <c r="DG43" s="1">
        <v>0.91666666666666663</v>
      </c>
      <c r="DH43" s="1">
        <v>0.91666666666666663</v>
      </c>
      <c r="DI43" s="1">
        <v>0.875</v>
      </c>
      <c r="DJ43" s="1">
        <v>0.86956521739130432</v>
      </c>
      <c r="DK43" s="1">
        <f t="shared" si="1"/>
        <v>0.89447463768115931</v>
      </c>
      <c r="DL43" s="1">
        <v>1</v>
      </c>
      <c r="DM43" s="1">
        <v>0.91666666666666663</v>
      </c>
      <c r="DN43" s="1">
        <v>0.875</v>
      </c>
      <c r="DO43" s="1">
        <v>0.95833333333333337</v>
      </c>
      <c r="DP43" s="1">
        <f t="shared" si="2"/>
        <v>0.9375</v>
      </c>
      <c r="DQ43" s="1">
        <v>0.94366197183098588</v>
      </c>
      <c r="DR43" s="1">
        <v>0.93055555555555558</v>
      </c>
      <c r="DS43" s="1">
        <v>0.91549295774647887</v>
      </c>
      <c r="DT43" s="1">
        <v>0.92957746478873238</v>
      </c>
      <c r="DU43" s="1">
        <f t="shared" si="3"/>
        <v>0.92982198748043821</v>
      </c>
      <c r="DX43" s="6">
        <f t="shared" si="58"/>
        <v>-15.603864734299577</v>
      </c>
      <c r="DY43" s="6">
        <f t="shared" si="58"/>
        <v>-24.746376811594189</v>
      </c>
      <c r="DZ43" s="6">
        <f t="shared" si="58"/>
        <v>8.5909090909090651</v>
      </c>
      <c r="EA43" s="6">
        <f t="shared" si="58"/>
        <v>-9.1409090909090764</v>
      </c>
      <c r="EB43" s="6">
        <f t="shared" si="59"/>
        <v>-10.225060386473444</v>
      </c>
      <c r="EC43" s="6"/>
      <c r="ED43" s="6">
        <f t="shared" si="14"/>
        <v>-47.85934065934066</v>
      </c>
      <c r="EE43" s="6">
        <f t="shared" si="14"/>
        <v>-36.035714285714334</v>
      </c>
      <c r="EF43" s="6">
        <f t="shared" si="14"/>
        <v>-75.208245243128943</v>
      </c>
      <c r="EG43" s="6">
        <f t="shared" si="14"/>
        <v>-9.9047619047619264</v>
      </c>
      <c r="EH43" s="6">
        <f t="shared" si="60"/>
        <v>-42.252015523236466</v>
      </c>
      <c r="EI43" s="6"/>
      <c r="EJ43" s="6">
        <f t="shared" si="16"/>
        <v>-1.7041167787435825</v>
      </c>
      <c r="EK43" s="6">
        <f t="shared" si="16"/>
        <v>-1.1615138592750895</v>
      </c>
      <c r="EL43" s="6">
        <f t="shared" si="16"/>
        <v>3.067978533094788</v>
      </c>
      <c r="EM43" s="6">
        <f t="shared" si="16"/>
        <v>-10.742424242424249</v>
      </c>
      <c r="EN43" s="6">
        <f t="shared" si="61"/>
        <v>-2.6350190868370333</v>
      </c>
      <c r="EP43" s="1">
        <f t="shared" si="18"/>
        <v>-44.635186069968654</v>
      </c>
      <c r="EQ43" s="1">
        <f t="shared" si="19"/>
        <v>-38.432712215320919</v>
      </c>
      <c r="ER43" s="1">
        <f t="shared" si="20"/>
        <v>-39.958245243128943</v>
      </c>
      <c r="ES43" s="1">
        <f t="shared" si="21"/>
        <v>-20.479545454545473</v>
      </c>
      <c r="ET43" s="6">
        <f t="shared" si="22"/>
        <v>-35.876422245740997</v>
      </c>
      <c r="EV43" s="1">
        <f t="shared" si="23"/>
        <v>-36.833253702818865</v>
      </c>
      <c r="EW43" s="1">
        <f t="shared" si="24"/>
        <v>-26.059523809523853</v>
      </c>
      <c r="EX43" s="1">
        <f t="shared" si="25"/>
        <v>-44.253699788583504</v>
      </c>
      <c r="EY43" s="1">
        <f t="shared" si="26"/>
        <v>-15.909090909090935</v>
      </c>
      <c r="EZ43" s="1">
        <f t="shared" si="27"/>
        <v>-30.763892052504289</v>
      </c>
      <c r="FB43" s="1">
        <f t="shared" si="28"/>
        <v>-52.437118437118443</v>
      </c>
      <c r="FC43" s="1">
        <f t="shared" si="29"/>
        <v>-50.805900621118042</v>
      </c>
      <c r="FD43" s="1">
        <f t="shared" si="30"/>
        <v>-35.662790697674438</v>
      </c>
      <c r="FE43" s="1">
        <f t="shared" si="31"/>
        <v>-25.050000000000011</v>
      </c>
      <c r="FF43" s="1">
        <f t="shared" si="32"/>
        <v>-40.988952438977734</v>
      </c>
    </row>
    <row r="44" spans="1:162" x14ac:dyDescent="0.25">
      <c r="A44" s="1" t="s">
        <v>167</v>
      </c>
      <c r="B44" s="1">
        <v>2</v>
      </c>
      <c r="C44" s="1">
        <v>40</v>
      </c>
      <c r="D44" s="1">
        <v>1</v>
      </c>
      <c r="E44" s="1">
        <v>20</v>
      </c>
      <c r="F44" s="1">
        <v>183</v>
      </c>
      <c r="G44" s="1">
        <v>88</v>
      </c>
      <c r="H44" s="2">
        <v>26.28</v>
      </c>
      <c r="I44" s="1">
        <v>2</v>
      </c>
      <c r="J44" s="1">
        <v>11</v>
      </c>
      <c r="K44" s="1">
        <v>11</v>
      </c>
      <c r="L44" s="1">
        <v>2</v>
      </c>
      <c r="N44" s="1">
        <v>0</v>
      </c>
      <c r="O44" s="1">
        <v>0</v>
      </c>
      <c r="P44" s="1">
        <v>2</v>
      </c>
      <c r="Q44" s="1">
        <v>10</v>
      </c>
      <c r="R44" s="1">
        <v>2</v>
      </c>
      <c r="S44" s="1">
        <v>2</v>
      </c>
      <c r="T44" s="1">
        <v>12</v>
      </c>
      <c r="U44" s="1">
        <v>10</v>
      </c>
      <c r="V44" s="1">
        <v>1</v>
      </c>
      <c r="W44" s="1">
        <v>2</v>
      </c>
      <c r="X44" s="1">
        <f t="shared" si="9"/>
        <v>29</v>
      </c>
      <c r="Y44" s="1">
        <v>11.21</v>
      </c>
      <c r="Z44" s="1">
        <v>7</v>
      </c>
      <c r="AA44" s="1">
        <v>6</v>
      </c>
      <c r="AB44" s="1">
        <v>2</v>
      </c>
      <c r="AC44" s="1">
        <v>2</v>
      </c>
      <c r="AD44" s="1">
        <v>3</v>
      </c>
      <c r="AE44" s="1">
        <v>4</v>
      </c>
      <c r="AF44" s="1">
        <v>2</v>
      </c>
      <c r="AG44" s="1">
        <v>54</v>
      </c>
      <c r="AH44" s="1">
        <f t="shared" si="10"/>
        <v>67</v>
      </c>
      <c r="AI44" s="1">
        <v>3.6</v>
      </c>
      <c r="AJ44" s="1">
        <v>7</v>
      </c>
      <c r="AK44" s="1">
        <v>0</v>
      </c>
      <c r="AL44" s="1">
        <v>18</v>
      </c>
      <c r="AM44" s="1">
        <v>6</v>
      </c>
      <c r="AN44" s="1">
        <v>12</v>
      </c>
      <c r="AO44" s="1">
        <v>2</v>
      </c>
      <c r="AP44" s="1">
        <v>49</v>
      </c>
      <c r="AQ44" s="1">
        <v>34</v>
      </c>
      <c r="AR44" s="1">
        <f t="shared" si="11"/>
        <v>121</v>
      </c>
      <c r="AS44" s="1">
        <v>2.34</v>
      </c>
      <c r="AT44" s="1">
        <v>328.73913043478262</v>
      </c>
      <c r="AU44" s="1">
        <v>336.86956521739131</v>
      </c>
      <c r="AV44" s="1">
        <v>370.29166666666669</v>
      </c>
      <c r="AW44" s="1">
        <v>358.54545454545456</v>
      </c>
      <c r="AX44" s="1">
        <f t="shared" si="46"/>
        <v>348.61145421607381</v>
      </c>
      <c r="AY44" s="1">
        <v>341.20833333333331</v>
      </c>
      <c r="AZ44" s="1">
        <v>335.5</v>
      </c>
      <c r="BA44" s="1">
        <v>360.375</v>
      </c>
      <c r="BB44" s="1">
        <v>337</v>
      </c>
      <c r="BC44" s="1">
        <f t="shared" si="47"/>
        <v>343.52083333333331</v>
      </c>
      <c r="BD44" s="1">
        <v>348.79166666666669</v>
      </c>
      <c r="BE44" s="1">
        <v>314.54166666666669</v>
      </c>
      <c r="BF44" s="1">
        <v>334.17391304347825</v>
      </c>
      <c r="BG44" s="1">
        <v>359.875</v>
      </c>
      <c r="BH44" s="1">
        <f t="shared" si="48"/>
        <v>339.34556159420288</v>
      </c>
      <c r="BI44" s="1">
        <v>328.04347826086956</v>
      </c>
      <c r="BJ44" s="1">
        <v>321.17391304347825</v>
      </c>
      <c r="BK44" s="1">
        <v>356.04166666666669</v>
      </c>
      <c r="BL44" s="1">
        <v>333.66666666666669</v>
      </c>
      <c r="BM44" s="1">
        <f t="shared" si="49"/>
        <v>334.73143115942031</v>
      </c>
      <c r="BN44" s="1">
        <v>342.08333333333331</v>
      </c>
      <c r="BO44" s="1">
        <v>356.33333333333331</v>
      </c>
      <c r="BP44" s="1">
        <v>350.75</v>
      </c>
      <c r="BQ44" s="1">
        <v>344.52173913043481</v>
      </c>
      <c r="BR44" s="1">
        <f t="shared" si="50"/>
        <v>348.42210144927532</v>
      </c>
      <c r="BS44" s="1">
        <v>326.21739130434781</v>
      </c>
      <c r="BT44" s="1">
        <v>314.83333333333331</v>
      </c>
      <c r="BU44" s="1">
        <v>347.2</v>
      </c>
      <c r="BV44" s="1">
        <v>338.20833333333331</v>
      </c>
      <c r="BW44" s="1">
        <f t="shared" si="51"/>
        <v>331.61476449275358</v>
      </c>
      <c r="BX44" s="1">
        <v>322.66666666666669</v>
      </c>
      <c r="BY44" s="1">
        <v>329.08988764044943</v>
      </c>
      <c r="BZ44" s="1">
        <v>343.52127659574467</v>
      </c>
      <c r="CA44" s="1">
        <v>341.53763440860217</v>
      </c>
      <c r="CB44" s="1">
        <f t="shared" si="52"/>
        <v>334.20386632786574</v>
      </c>
      <c r="CC44" s="1">
        <v>339.73239436619718</v>
      </c>
      <c r="CD44" s="1">
        <v>328.85915492957747</v>
      </c>
      <c r="CE44" s="1">
        <v>355.23943661971833</v>
      </c>
      <c r="CF44" s="1">
        <v>351.82608695652175</v>
      </c>
      <c r="CG44" s="1">
        <f t="shared" si="53"/>
        <v>343.91426821800371</v>
      </c>
      <c r="CH44" s="1">
        <v>0.95833333333333337</v>
      </c>
      <c r="CI44" s="1">
        <v>0.95833333333333337</v>
      </c>
      <c r="CJ44" s="1">
        <v>1</v>
      </c>
      <c r="CK44" s="1">
        <v>1</v>
      </c>
      <c r="CL44" s="1">
        <f t="shared" si="54"/>
        <v>0.97916666666666674</v>
      </c>
      <c r="CM44" s="1">
        <v>1</v>
      </c>
      <c r="CN44" s="1">
        <v>1</v>
      </c>
      <c r="CO44" s="1">
        <v>1</v>
      </c>
      <c r="CP44" s="1">
        <v>0.95833333333333337</v>
      </c>
      <c r="CQ44" s="1">
        <f t="shared" si="55"/>
        <v>0.98958333333333337</v>
      </c>
      <c r="CR44" s="1">
        <v>0.95833333333333337</v>
      </c>
      <c r="CS44" s="1">
        <v>1</v>
      </c>
      <c r="CT44" s="1">
        <v>0.83333333333333337</v>
      </c>
      <c r="CU44" s="1">
        <v>1</v>
      </c>
      <c r="CV44" s="1">
        <f t="shared" si="56"/>
        <v>0.94791666666666674</v>
      </c>
      <c r="CW44" s="1">
        <v>0.96875</v>
      </c>
      <c r="CX44" s="1">
        <v>0.91752577319587625</v>
      </c>
      <c r="CY44" s="1">
        <v>0.95918367346938771</v>
      </c>
      <c r="CZ44" s="1">
        <v>0.96875</v>
      </c>
      <c r="DA44" s="1">
        <f t="shared" si="57"/>
        <v>0.95355236166631596</v>
      </c>
      <c r="DB44" s="1">
        <v>0.95833333333333337</v>
      </c>
      <c r="DC44" s="1">
        <v>1</v>
      </c>
      <c r="DD44" s="1">
        <v>1</v>
      </c>
      <c r="DE44" s="1">
        <v>0.91666666666666663</v>
      </c>
      <c r="DF44" s="1">
        <f t="shared" si="0"/>
        <v>0.96875</v>
      </c>
      <c r="DG44" s="1">
        <v>1</v>
      </c>
      <c r="DH44" s="1">
        <v>1</v>
      </c>
      <c r="DI44" s="1">
        <v>1</v>
      </c>
      <c r="DJ44" s="1">
        <v>0.95833333333333337</v>
      </c>
      <c r="DK44" s="1">
        <f t="shared" si="1"/>
        <v>0.98958333333333337</v>
      </c>
      <c r="DL44" s="1">
        <v>1</v>
      </c>
      <c r="DM44" s="1">
        <v>1</v>
      </c>
      <c r="DN44" s="1">
        <v>1</v>
      </c>
      <c r="DO44" s="1">
        <v>1</v>
      </c>
      <c r="DP44" s="1">
        <f t="shared" si="2"/>
        <v>1</v>
      </c>
      <c r="DQ44" s="1">
        <v>0.98611111111111116</v>
      </c>
      <c r="DR44" s="1">
        <v>1</v>
      </c>
      <c r="DS44" s="1">
        <v>1</v>
      </c>
      <c r="DT44" s="1">
        <v>0.95833333333333337</v>
      </c>
      <c r="DU44" s="1">
        <f t="shared" si="3"/>
        <v>0.98611111111111116</v>
      </c>
      <c r="DX44" s="6">
        <f>BI44-BN44</f>
        <v>-14.039855072463752</v>
      </c>
      <c r="DY44" s="6">
        <f t="shared" si="58"/>
        <v>-35.159420289855063</v>
      </c>
      <c r="DZ44" s="6">
        <f t="shared" si="58"/>
        <v>5.2916666666666856</v>
      </c>
      <c r="EA44" s="6">
        <f t="shared" si="58"/>
        <v>-10.855072463768124</v>
      </c>
      <c r="EB44" s="6">
        <f t="shared" si="59"/>
        <v>-13.690670289855063</v>
      </c>
      <c r="EC44" s="6"/>
      <c r="ED44" s="6">
        <f t="shared" si="14"/>
        <v>-3.5507246376811281</v>
      </c>
      <c r="EE44" s="6">
        <f t="shared" si="14"/>
        <v>14.256554307116119</v>
      </c>
      <c r="EF44" s="6">
        <f t="shared" si="14"/>
        <v>-3.6787234042553223</v>
      </c>
      <c r="EG44" s="6">
        <f t="shared" si="14"/>
        <v>3.3293010752688588</v>
      </c>
      <c r="EH44" s="6">
        <f t="shared" si="60"/>
        <v>2.5891018351121318</v>
      </c>
      <c r="EI44" s="6"/>
      <c r="EJ44" s="6">
        <f t="shared" si="16"/>
        <v>-17.065727699530498</v>
      </c>
      <c r="EK44" s="6">
        <f t="shared" si="16"/>
        <v>0.2307327108719619</v>
      </c>
      <c r="EL44" s="6">
        <f t="shared" si="16"/>
        <v>-11.718160023973667</v>
      </c>
      <c r="EM44" s="6">
        <f t="shared" si="16"/>
        <v>-10.288452547919576</v>
      </c>
      <c r="EN44" s="6">
        <f t="shared" si="61"/>
        <v>-9.7104018901379447</v>
      </c>
      <c r="EP44" s="1">
        <f t="shared" si="18"/>
        <v>-12.396739130434753</v>
      </c>
      <c r="EQ44" s="1">
        <f t="shared" si="19"/>
        <v>-9.6637355479563212</v>
      </c>
      <c r="ER44" s="1">
        <f t="shared" si="20"/>
        <v>-9.8745567375887049</v>
      </c>
      <c r="ES44" s="1">
        <f t="shared" si="21"/>
        <v>2.4434315100514254</v>
      </c>
      <c r="ET44" s="6">
        <f t="shared" si="22"/>
        <v>-7.3728999764820884</v>
      </c>
      <c r="EV44" s="1">
        <f t="shared" si="23"/>
        <v>-5.3768115942028771</v>
      </c>
      <c r="EW44" s="1">
        <f t="shared" si="24"/>
        <v>7.9159745969711821</v>
      </c>
      <c r="EX44" s="1">
        <f t="shared" si="25"/>
        <v>-12.520390070922019</v>
      </c>
      <c r="EY44" s="1">
        <f t="shared" si="26"/>
        <v>7.8709677419354875</v>
      </c>
      <c r="EZ44" s="1">
        <f t="shared" si="27"/>
        <v>-0.52756483155455669</v>
      </c>
      <c r="FB44" s="1">
        <f t="shared" si="28"/>
        <v>-19.416666666666629</v>
      </c>
      <c r="FC44" s="1">
        <f t="shared" si="29"/>
        <v>-27.243445692883881</v>
      </c>
      <c r="FD44" s="1">
        <f t="shared" si="30"/>
        <v>-7.2287234042553337</v>
      </c>
      <c r="FE44" s="1">
        <f t="shared" si="31"/>
        <v>-2.9841047218326366</v>
      </c>
      <c r="FF44" s="1">
        <f t="shared" si="32"/>
        <v>-14.21823512140962</v>
      </c>
    </row>
    <row r="45" spans="1:162" x14ac:dyDescent="0.25">
      <c r="A45" s="1" t="s">
        <v>168</v>
      </c>
      <c r="B45" s="1">
        <v>2</v>
      </c>
      <c r="C45" s="1">
        <v>41</v>
      </c>
      <c r="D45" s="1">
        <v>1</v>
      </c>
      <c r="E45" s="1">
        <v>21</v>
      </c>
      <c r="F45" s="1">
        <v>182.88</v>
      </c>
      <c r="G45" s="1">
        <v>78</v>
      </c>
      <c r="H45" s="2">
        <v>23.32</v>
      </c>
      <c r="I45" s="1">
        <v>2</v>
      </c>
      <c r="J45" s="1">
        <v>16</v>
      </c>
      <c r="K45" s="1">
        <v>11</v>
      </c>
      <c r="L45" s="1">
        <v>2</v>
      </c>
      <c r="N45" s="1">
        <v>2</v>
      </c>
      <c r="O45" s="1">
        <v>0</v>
      </c>
      <c r="P45" s="1">
        <v>4</v>
      </c>
      <c r="Q45" s="1">
        <v>2</v>
      </c>
      <c r="R45" s="1">
        <v>20</v>
      </c>
      <c r="S45" s="1">
        <v>0</v>
      </c>
      <c r="T45" s="1">
        <v>5</v>
      </c>
      <c r="U45" s="1">
        <v>3</v>
      </c>
      <c r="V45" s="1">
        <v>19</v>
      </c>
      <c r="W45" s="1">
        <v>10</v>
      </c>
      <c r="X45" s="1">
        <f t="shared" si="9"/>
        <v>57</v>
      </c>
      <c r="Y45" s="1">
        <v>26.29</v>
      </c>
      <c r="Z45" s="1">
        <v>3</v>
      </c>
      <c r="AA45" s="1">
        <v>4</v>
      </c>
      <c r="AB45" s="1">
        <v>10</v>
      </c>
      <c r="AC45" s="1">
        <v>0</v>
      </c>
      <c r="AD45" s="1">
        <v>3</v>
      </c>
      <c r="AE45" s="1">
        <v>5</v>
      </c>
      <c r="AF45" s="1">
        <v>0</v>
      </c>
      <c r="AG45" s="1">
        <v>4</v>
      </c>
      <c r="AH45" s="1">
        <f t="shared" si="10"/>
        <v>22</v>
      </c>
      <c r="AI45" s="1">
        <v>1.54</v>
      </c>
      <c r="AJ45" s="1">
        <v>8</v>
      </c>
      <c r="AK45" s="1">
        <v>3</v>
      </c>
      <c r="AL45" s="1">
        <v>75</v>
      </c>
      <c r="AM45" s="1">
        <v>19</v>
      </c>
      <c r="AN45" s="1">
        <v>72</v>
      </c>
      <c r="AO45" s="1">
        <v>40</v>
      </c>
      <c r="AP45" s="1">
        <v>59</v>
      </c>
      <c r="AQ45" s="1">
        <v>28</v>
      </c>
      <c r="AR45" s="1">
        <f t="shared" si="11"/>
        <v>293</v>
      </c>
      <c r="AS45" s="3">
        <v>3.13</v>
      </c>
      <c r="AT45" s="1">
        <v>346.77272727272725</v>
      </c>
      <c r="AU45" s="1">
        <v>331.27272727272725</v>
      </c>
      <c r="AV45" s="1">
        <v>343.3478260869565</v>
      </c>
      <c r="AW45" s="1">
        <v>330.42857142857144</v>
      </c>
      <c r="AX45" s="1">
        <f>AVERAGE(AT45:AW45)</f>
        <v>337.95546301524564</v>
      </c>
      <c r="AY45" s="1">
        <v>350</v>
      </c>
      <c r="AZ45" s="1">
        <v>338</v>
      </c>
      <c r="BA45" s="1">
        <v>314.68181818181819</v>
      </c>
      <c r="BB45" s="1">
        <v>318.1904761904762</v>
      </c>
      <c r="BC45" s="1">
        <f>AVERAGE(AY45:BB45)</f>
        <v>330.2180735930736</v>
      </c>
      <c r="BD45" s="1">
        <v>348.22727272727275</v>
      </c>
      <c r="BE45" s="1">
        <v>320.81818181818181</v>
      </c>
      <c r="BF45" s="1">
        <v>326.14285714285717</v>
      </c>
      <c r="BG45" s="1">
        <v>298.76190476190476</v>
      </c>
      <c r="BH45" s="1">
        <f>AVERAGE(BD45:BG45)</f>
        <v>323.48755411255411</v>
      </c>
      <c r="BI45" s="1">
        <v>331.375</v>
      </c>
      <c r="BJ45" s="1">
        <v>309.13636363636363</v>
      </c>
      <c r="BK45" s="1">
        <v>311.31818181818181</v>
      </c>
      <c r="BL45" s="1">
        <v>295.81818181818181</v>
      </c>
      <c r="BM45" s="1">
        <f>AVERAGE(BI45:BL45)</f>
        <v>311.91193181818181</v>
      </c>
      <c r="BN45" s="1">
        <v>370.95652173913044</v>
      </c>
      <c r="BO45" s="1">
        <v>330.90476190476193</v>
      </c>
      <c r="BP45" s="1">
        <v>340.09523809523807</v>
      </c>
      <c r="BQ45" s="1">
        <v>311.26315789473682</v>
      </c>
      <c r="BR45" s="1">
        <f>AVERAGE(BN45:BQ45)</f>
        <v>338.30491990846684</v>
      </c>
      <c r="BS45" s="1">
        <v>332.33333333333331</v>
      </c>
      <c r="BT45" s="1">
        <v>313.90476190476193</v>
      </c>
      <c r="BU45" s="1">
        <v>313.1904761904762</v>
      </c>
      <c r="BV45" s="1">
        <v>279.3</v>
      </c>
      <c r="BW45" s="1">
        <f>AVERAGE(BS45:BV45)</f>
        <v>309.68214285714282</v>
      </c>
      <c r="BX45" s="1">
        <v>333.85555555555555</v>
      </c>
      <c r="BY45" s="1">
        <v>322.18390804597703</v>
      </c>
      <c r="BZ45" s="1">
        <v>326.22619047619048</v>
      </c>
      <c r="CA45" s="1">
        <v>291.39240506329116</v>
      </c>
      <c r="CB45" s="1">
        <f>AVERAGE(BX45:CA45)</f>
        <v>318.41451478525357</v>
      </c>
      <c r="CC45" s="1">
        <v>348.35820895522386</v>
      </c>
      <c r="CD45" s="1">
        <v>330.030303030303</v>
      </c>
      <c r="CE45" s="1">
        <v>328.31818181818181</v>
      </c>
      <c r="CF45" s="1">
        <v>315.79365079365078</v>
      </c>
      <c r="CG45" s="1">
        <f>AVERAGE(CC45:CF45)</f>
        <v>330.62508614933989</v>
      </c>
      <c r="CH45" s="1">
        <v>1</v>
      </c>
      <c r="CI45" s="1">
        <v>0.91666666666666663</v>
      </c>
      <c r="CJ45" s="1">
        <v>0.91666666666666663</v>
      </c>
      <c r="CK45" s="1">
        <v>0.91666666666666663</v>
      </c>
      <c r="CL45" s="1">
        <f>AVERAGE(CH45:CK45)</f>
        <v>0.93749999999999989</v>
      </c>
      <c r="CM45" s="1">
        <v>0.95833333333333337</v>
      </c>
      <c r="CN45" s="1">
        <v>0.875</v>
      </c>
      <c r="CO45" s="1">
        <v>0.875</v>
      </c>
      <c r="CP45" s="1">
        <v>0.79166666666666663</v>
      </c>
      <c r="CQ45" s="1">
        <f>AVERAGE(CM45:CP45)</f>
        <v>0.875</v>
      </c>
      <c r="CR45" s="1">
        <v>1</v>
      </c>
      <c r="CS45" s="1">
        <v>0.875</v>
      </c>
      <c r="CT45" s="1">
        <v>0.875</v>
      </c>
      <c r="CU45" s="1">
        <v>0.83333333333333337</v>
      </c>
      <c r="CV45" s="1">
        <f>AVERAGE(CR45:CU45)</f>
        <v>0.89583333333333337</v>
      </c>
      <c r="CW45" s="1">
        <v>0.92783505154639179</v>
      </c>
      <c r="CX45" s="1">
        <v>0.89690721649484539</v>
      </c>
      <c r="CY45" s="1">
        <v>0.875</v>
      </c>
      <c r="CZ45" s="1">
        <v>0.81443298969072164</v>
      </c>
      <c r="DA45" s="1">
        <f>AVERAGE(CW45:CZ45)</f>
        <v>0.87854381443298979</v>
      </c>
      <c r="DB45" s="1">
        <v>0.91666666666666663</v>
      </c>
      <c r="DC45" s="1">
        <v>0.95652173913043481</v>
      </c>
      <c r="DD45" s="1">
        <v>0.95833333333333337</v>
      </c>
      <c r="DE45" s="1">
        <v>0.875</v>
      </c>
      <c r="DF45" s="1">
        <f>AVERAGE(DB45:DE45)</f>
        <v>0.92663043478260876</v>
      </c>
      <c r="DG45" s="1">
        <v>0.95833333333333337</v>
      </c>
      <c r="DH45" s="1">
        <v>0.91666666666666663</v>
      </c>
      <c r="DI45" s="1">
        <v>0.91666666666666663</v>
      </c>
      <c r="DJ45" s="1">
        <v>0.875</v>
      </c>
      <c r="DK45" s="1">
        <f>AVERAGE(DG45:DJ45)</f>
        <v>0.91666666666666663</v>
      </c>
      <c r="DL45" s="1">
        <v>0.95652173913043481</v>
      </c>
      <c r="DM45" s="1">
        <v>0.91666666666666663</v>
      </c>
      <c r="DN45" s="1">
        <v>0.875</v>
      </c>
      <c r="DO45" s="1">
        <v>0.91304347826086951</v>
      </c>
      <c r="DP45" s="1">
        <f>AVERAGE(DL45:DO45)</f>
        <v>0.91530797101449279</v>
      </c>
      <c r="DQ45" s="1">
        <v>0.94366197183098588</v>
      </c>
      <c r="DR45" s="1">
        <v>0.92957746478873238</v>
      </c>
      <c r="DS45" s="1">
        <v>0.91666666666666663</v>
      </c>
      <c r="DT45" s="1">
        <v>0.88732394366197187</v>
      </c>
      <c r="DU45" s="1">
        <f>AVERAGE(DQ45:DT45)</f>
        <v>0.91930751173708924</v>
      </c>
      <c r="DX45" s="6">
        <f t="shared" si="58"/>
        <v>-39.581521739130437</v>
      </c>
      <c r="DY45" s="6">
        <f t="shared" si="58"/>
        <v>-21.7683982683983</v>
      </c>
      <c r="DZ45" s="6">
        <f t="shared" si="58"/>
        <v>-28.777056277056261</v>
      </c>
      <c r="EA45" s="6">
        <f t="shared" si="58"/>
        <v>-15.444976076555008</v>
      </c>
      <c r="EB45" s="6">
        <f t="shared" si="59"/>
        <v>-26.392988090285002</v>
      </c>
      <c r="EC45" s="6"/>
      <c r="ED45" s="6">
        <f t="shared" si="14"/>
        <v>1.5222222222222399</v>
      </c>
      <c r="EE45" s="6">
        <f t="shared" si="14"/>
        <v>8.2791461412151079</v>
      </c>
      <c r="EF45" s="6">
        <f t="shared" si="14"/>
        <v>13.035714285714278</v>
      </c>
      <c r="EG45" s="6">
        <f t="shared" si="14"/>
        <v>12.092405063291153</v>
      </c>
      <c r="EH45" s="6">
        <f t="shared" si="60"/>
        <v>8.7323719281106946</v>
      </c>
      <c r="EI45" s="6"/>
      <c r="EJ45" s="6">
        <f t="shared" si="16"/>
        <v>-14.502653399668304</v>
      </c>
      <c r="EK45" s="6">
        <f t="shared" si="16"/>
        <v>-7.8463949843259684</v>
      </c>
      <c r="EL45" s="6">
        <f t="shared" si="16"/>
        <v>-2.0919913419913314</v>
      </c>
      <c r="EM45" s="6">
        <f t="shared" si="16"/>
        <v>-24.401245730359619</v>
      </c>
      <c r="EN45" s="6">
        <f t="shared" si="61"/>
        <v>-12.210571364086306</v>
      </c>
      <c r="EP45" s="1">
        <f t="shared" si="18"/>
        <v>-17.310205314009693</v>
      </c>
      <c r="EQ45" s="1">
        <f t="shared" si="19"/>
        <v>2.1633452754142581</v>
      </c>
      <c r="ER45" s="1">
        <f t="shared" si="20"/>
        <v>0.51948051948056673</v>
      </c>
      <c r="ES45" s="1">
        <f t="shared" si="21"/>
        <v>-12.148264793168153</v>
      </c>
      <c r="ET45" s="6">
        <f t="shared" si="22"/>
        <v>-6.6939110780707551</v>
      </c>
      <c r="EV45" s="1">
        <f t="shared" si="23"/>
        <v>2.4805555555555543</v>
      </c>
      <c r="EW45" s="1">
        <f t="shared" si="24"/>
        <v>13.047544409613408</v>
      </c>
      <c r="EX45" s="1">
        <f t="shared" si="25"/>
        <v>14.908008658008669</v>
      </c>
      <c r="EY45" s="1">
        <f t="shared" si="26"/>
        <v>-4.4257767548906486</v>
      </c>
      <c r="EZ45" s="1">
        <f t="shared" si="27"/>
        <v>6.5025829670717457</v>
      </c>
      <c r="FB45" s="1">
        <f t="shared" si="28"/>
        <v>-37.100966183574883</v>
      </c>
      <c r="FC45" s="1">
        <f t="shared" si="29"/>
        <v>-8.7208538587848921</v>
      </c>
      <c r="FD45" s="1">
        <f t="shared" si="30"/>
        <v>-13.869047619047592</v>
      </c>
      <c r="FE45" s="1">
        <f t="shared" si="31"/>
        <v>-19.870752831445657</v>
      </c>
      <c r="FF45" s="1">
        <f t="shared" si="32"/>
        <v>-19.890405123213256</v>
      </c>
    </row>
    <row r="46" spans="1:162" x14ac:dyDescent="0.25">
      <c r="A46" s="1" t="s">
        <v>169</v>
      </c>
      <c r="B46" s="1">
        <v>2</v>
      </c>
      <c r="C46" s="1">
        <v>42</v>
      </c>
      <c r="D46" s="1">
        <v>1</v>
      </c>
      <c r="E46" s="1">
        <v>20</v>
      </c>
      <c r="F46" s="1">
        <v>182.88</v>
      </c>
      <c r="G46" s="1">
        <v>67</v>
      </c>
      <c r="H46" s="2">
        <v>20.03</v>
      </c>
      <c r="I46" s="1">
        <v>2</v>
      </c>
      <c r="J46" s="1">
        <v>16</v>
      </c>
      <c r="K46" s="1">
        <v>18</v>
      </c>
      <c r="L46" s="1">
        <v>2</v>
      </c>
      <c r="N46" s="1">
        <v>2</v>
      </c>
      <c r="O46" s="1">
        <v>0</v>
      </c>
      <c r="P46" s="1">
        <v>2</v>
      </c>
      <c r="Q46" s="1">
        <v>12</v>
      </c>
      <c r="R46" s="1">
        <v>52</v>
      </c>
      <c r="S46" s="1">
        <v>4</v>
      </c>
      <c r="T46" s="1">
        <v>60</v>
      </c>
      <c r="U46" s="1">
        <v>50</v>
      </c>
      <c r="V46" s="1">
        <v>71</v>
      </c>
      <c r="W46" s="1">
        <v>5</v>
      </c>
      <c r="X46" s="1">
        <f t="shared" si="9"/>
        <v>242</v>
      </c>
      <c r="Y46" s="1">
        <v>1</v>
      </c>
      <c r="Z46" s="1">
        <v>0</v>
      </c>
      <c r="AA46" s="1">
        <v>7</v>
      </c>
      <c r="AB46" s="1">
        <v>22</v>
      </c>
      <c r="AC46" s="1">
        <v>1</v>
      </c>
      <c r="AD46" s="1">
        <v>36</v>
      </c>
      <c r="AE46" s="1">
        <v>34</v>
      </c>
      <c r="AF46" s="1">
        <v>89</v>
      </c>
      <c r="AG46" s="1">
        <v>9</v>
      </c>
      <c r="AH46" s="1">
        <f t="shared" si="10"/>
        <v>191</v>
      </c>
      <c r="AI46" s="1">
        <v>3.82</v>
      </c>
      <c r="AJ46" s="1">
        <v>4</v>
      </c>
      <c r="AK46" s="1">
        <v>0</v>
      </c>
      <c r="AL46" s="1">
        <v>86</v>
      </c>
      <c r="AM46" s="1">
        <v>56</v>
      </c>
      <c r="AN46" s="1">
        <v>51</v>
      </c>
      <c r="AO46" s="1">
        <v>85</v>
      </c>
      <c r="AP46" s="1">
        <v>47</v>
      </c>
      <c r="AQ46" s="1">
        <v>68</v>
      </c>
      <c r="AR46" s="1">
        <f t="shared" si="11"/>
        <v>393</v>
      </c>
      <c r="AS46" s="1">
        <v>6.31</v>
      </c>
      <c r="AT46" s="1">
        <v>308.52380952380952</v>
      </c>
      <c r="AU46" s="1">
        <v>280.36842105263156</v>
      </c>
      <c r="AV46" s="1">
        <v>303.52380952380952</v>
      </c>
      <c r="AW46" s="1">
        <v>280.95238095238096</v>
      </c>
      <c r="AX46" s="1">
        <f t="shared" ref="AX46:AX67" si="62">AVERAGE(AT46:AW46)</f>
        <v>293.34210526315792</v>
      </c>
      <c r="AY46" s="1">
        <v>297.64999999999998</v>
      </c>
      <c r="AZ46" s="1">
        <v>284.05</v>
      </c>
      <c r="BA46" s="1">
        <v>311.2</v>
      </c>
      <c r="BB46" s="1">
        <v>295.71428571428572</v>
      </c>
      <c r="BC46" s="1">
        <f t="shared" ref="BC46:BC67" si="63">AVERAGE(AY46:BB46)</f>
        <v>297.15357142857147</v>
      </c>
      <c r="BD46" s="1">
        <v>299.23809523809524</v>
      </c>
      <c r="BE46" s="1">
        <v>293.77272727272725</v>
      </c>
      <c r="BF46" s="1">
        <v>303.71428571428572</v>
      </c>
      <c r="BG46" s="1">
        <v>295.9375</v>
      </c>
      <c r="BH46" s="1">
        <f t="shared" ref="BH46:BH67" si="64">AVERAGE(BD46:BG46)</f>
        <v>298.16565205627705</v>
      </c>
      <c r="BI46" s="1">
        <v>278.04166666666669</v>
      </c>
      <c r="BJ46" s="1">
        <v>262.21739130434781</v>
      </c>
      <c r="BK46" s="1">
        <v>298.39130434782606</v>
      </c>
      <c r="BL46" s="1">
        <v>267.91304347826087</v>
      </c>
      <c r="BM46" s="1">
        <f t="shared" ref="BM46:BM67" si="65">AVERAGE(BI46:BL46)</f>
        <v>276.64085144927537</v>
      </c>
      <c r="BN46" s="1">
        <v>339.45454545454544</v>
      </c>
      <c r="BO46" s="1">
        <v>308.5263157894737</v>
      </c>
      <c r="BP46" s="1">
        <v>329.625</v>
      </c>
      <c r="BQ46" s="1">
        <v>317.52941176470586</v>
      </c>
      <c r="BR46" s="1">
        <f t="shared" ref="BR46:BR67" si="66">AVERAGE(BN46:BQ46)</f>
        <v>323.78381825218128</v>
      </c>
      <c r="BS46" s="1">
        <v>314.95454545454544</v>
      </c>
      <c r="BT46" s="1">
        <v>279.23809523809524</v>
      </c>
      <c r="BU46" s="1">
        <v>304.14285714285717</v>
      </c>
      <c r="BV46" s="1">
        <v>287.72727272727275</v>
      </c>
      <c r="BW46" s="1">
        <f t="shared" ref="BW46:BW67" si="67">AVERAGE(BS46:BV46)</f>
        <v>296.51569264069263</v>
      </c>
      <c r="BX46" s="1">
        <v>293.65168539325845</v>
      </c>
      <c r="BY46" s="1">
        <v>273.68918918918916</v>
      </c>
      <c r="BZ46" s="1">
        <v>295.60000000000002</v>
      </c>
      <c r="CA46" s="1">
        <v>288.39999999999998</v>
      </c>
      <c r="CB46" s="1">
        <f t="shared" ref="CB46:CB67" si="68">AVERAGE(BX46:CA46)</f>
        <v>287.83521864561192</v>
      </c>
      <c r="CC46" s="1">
        <v>301.87096774193549</v>
      </c>
      <c r="CD46" s="1">
        <v>286.40983606557376</v>
      </c>
      <c r="CE46" s="1">
        <v>306.06451612903226</v>
      </c>
      <c r="CF46" s="1">
        <v>290.43103448275861</v>
      </c>
      <c r="CG46" s="1">
        <f t="shared" ref="CG46:CG67" si="69">AVERAGE(CC46:CF46)</f>
        <v>296.19408860482503</v>
      </c>
      <c r="CH46" s="1">
        <v>1</v>
      </c>
      <c r="CI46" s="1">
        <v>0.95833333333333337</v>
      </c>
      <c r="CJ46" s="1">
        <v>0.95833333333333337</v>
      </c>
      <c r="CK46" s="1">
        <v>0.95833333333333337</v>
      </c>
      <c r="CL46" s="1">
        <f t="shared" ref="CL46:CL67" si="70">AVERAGE(CH46:CK46)</f>
        <v>0.96875000000000011</v>
      </c>
      <c r="CM46" s="1">
        <v>0.91666666666666663</v>
      </c>
      <c r="CN46" s="1">
        <v>0.79166666666666663</v>
      </c>
      <c r="CO46" s="1">
        <v>1</v>
      </c>
      <c r="CP46" s="1">
        <v>0.70833333333333337</v>
      </c>
      <c r="CQ46" s="1">
        <f t="shared" ref="CQ46:CQ67" si="71">AVERAGE(CM46:CP46)</f>
        <v>0.85416666666666663</v>
      </c>
      <c r="CR46" s="1">
        <v>0.91666666666666663</v>
      </c>
      <c r="CS46" s="1">
        <v>0.875</v>
      </c>
      <c r="CT46" s="1">
        <v>0.875</v>
      </c>
      <c r="CU46" s="1">
        <v>0.91666666666666663</v>
      </c>
      <c r="CV46" s="1">
        <f t="shared" ref="CV46:CV67" si="72">AVERAGE(CR46:CU46)</f>
        <v>0.89583333333333326</v>
      </c>
      <c r="CW46" s="1">
        <v>0.91752577319587625</v>
      </c>
      <c r="CX46" s="1">
        <v>0.76288659793814428</v>
      </c>
      <c r="CY46" s="1">
        <v>0.87628865979381443</v>
      </c>
      <c r="CZ46" s="1">
        <v>0.81632653061224492</v>
      </c>
      <c r="DA46" s="1">
        <f t="shared" ref="DA46:DA67" si="73">AVERAGE(CW46:CZ46)</f>
        <v>0.84325689038501994</v>
      </c>
      <c r="DB46" s="1">
        <v>0.875</v>
      </c>
      <c r="DC46" s="1">
        <v>0.79166666666666663</v>
      </c>
      <c r="DD46" s="1">
        <v>0.875</v>
      </c>
      <c r="DE46" s="1">
        <v>0.875</v>
      </c>
      <c r="DF46" s="1">
        <f t="shared" ref="DF46:DF67" si="74">AVERAGE(DB46:DE46)</f>
        <v>0.85416666666666663</v>
      </c>
      <c r="DG46" s="1">
        <v>0.86956521739130432</v>
      </c>
      <c r="DH46" s="1">
        <v>0.83333333333333337</v>
      </c>
      <c r="DI46" s="1">
        <v>0.86956521739130432</v>
      </c>
      <c r="DJ46" s="1">
        <v>0.91304347826086951</v>
      </c>
      <c r="DK46" s="1">
        <f t="shared" ref="DK46:DK67" si="75">AVERAGE(DG46:DJ46)</f>
        <v>0.87137681159420288</v>
      </c>
      <c r="DL46" s="1">
        <v>0.875</v>
      </c>
      <c r="DM46" s="1">
        <v>0.95652173913043481</v>
      </c>
      <c r="DN46" s="1">
        <v>0.875</v>
      </c>
      <c r="DO46" s="1">
        <v>0.66666666666666663</v>
      </c>
      <c r="DP46" s="1">
        <f t="shared" ref="DP46:DP67" si="76">AVERAGE(DL46:DO46)</f>
        <v>0.84329710144927528</v>
      </c>
      <c r="DQ46" s="1">
        <v>0.87323943661971826</v>
      </c>
      <c r="DR46" s="1">
        <v>0.85915492957746475</v>
      </c>
      <c r="DS46" s="1">
        <v>0.87323943661971826</v>
      </c>
      <c r="DT46" s="1">
        <v>0.81690140845070425</v>
      </c>
      <c r="DU46" s="1">
        <f t="shared" ref="DU46:DU67" si="77">AVERAGE(DQ46:DT46)</f>
        <v>0.85563380281690127</v>
      </c>
      <c r="DX46" s="6">
        <f t="shared" si="58"/>
        <v>-61.412878787878753</v>
      </c>
      <c r="DY46" s="6">
        <f t="shared" si="58"/>
        <v>-46.308924485125885</v>
      </c>
      <c r="DZ46" s="6">
        <f t="shared" si="58"/>
        <v>-31.233695652173935</v>
      </c>
      <c r="EA46" s="6">
        <f t="shared" si="58"/>
        <v>-49.616368286444981</v>
      </c>
      <c r="EB46" s="6">
        <f t="shared" si="59"/>
        <v>-47.142966802905889</v>
      </c>
      <c r="EC46" s="6"/>
      <c r="ED46" s="6">
        <f t="shared" si="14"/>
        <v>-21.302860061286992</v>
      </c>
      <c r="EE46" s="6">
        <f t="shared" si="14"/>
        <v>-5.5489060489060762</v>
      </c>
      <c r="EF46" s="6">
        <f t="shared" si="14"/>
        <v>-8.5428571428571445</v>
      </c>
      <c r="EG46" s="6">
        <f t="shared" si="14"/>
        <v>0.67272727272722932</v>
      </c>
      <c r="EH46" s="6">
        <f t="shared" si="60"/>
        <v>-8.6804739950807459</v>
      </c>
      <c r="EI46" s="6"/>
      <c r="EJ46" s="6">
        <f t="shared" si="16"/>
        <v>-8.2192823486770408</v>
      </c>
      <c r="EK46" s="6">
        <f t="shared" si="16"/>
        <v>-12.720646876384592</v>
      </c>
      <c r="EL46" s="6">
        <f t="shared" si="16"/>
        <v>-10.464516129032233</v>
      </c>
      <c r="EM46" s="6">
        <f t="shared" si="16"/>
        <v>-2.0310344827586277</v>
      </c>
      <c r="EN46" s="6">
        <f t="shared" si="61"/>
        <v>-8.3588699592131235</v>
      </c>
      <c r="EP46" s="1">
        <f t="shared" si="18"/>
        <v>-15.096420667347616</v>
      </c>
      <c r="EQ46" s="1">
        <f t="shared" si="19"/>
        <v>-11.682664357721592</v>
      </c>
      <c r="ER46" s="1">
        <f t="shared" si="20"/>
        <v>-18.408152173912981</v>
      </c>
      <c r="ES46" s="1">
        <f t="shared" si="21"/>
        <v>-4.3212276214833878</v>
      </c>
      <c r="ET46" s="6">
        <f t="shared" si="22"/>
        <v>-12.377116205116394</v>
      </c>
      <c r="EV46" s="1">
        <f t="shared" si="23"/>
        <v>15.610018726591761</v>
      </c>
      <c r="EW46" s="1">
        <f t="shared" si="24"/>
        <v>11.471797884841351</v>
      </c>
      <c r="EX46" s="1">
        <f t="shared" si="25"/>
        <v>-2.791304347826042</v>
      </c>
      <c r="EY46" s="1">
        <f t="shared" si="26"/>
        <v>20.486956521739103</v>
      </c>
      <c r="EZ46" s="1">
        <f t="shared" si="27"/>
        <v>11.194367196336543</v>
      </c>
      <c r="FB46" s="1">
        <f t="shared" si="28"/>
        <v>-45.802860061286992</v>
      </c>
      <c r="FC46" s="1">
        <f t="shared" si="29"/>
        <v>-34.837126600284535</v>
      </c>
      <c r="FD46" s="1">
        <f t="shared" si="30"/>
        <v>-34.024999999999977</v>
      </c>
      <c r="FE46" s="1">
        <f t="shared" si="31"/>
        <v>-29.129411764705878</v>
      </c>
      <c r="FF46" s="1">
        <f t="shared" si="32"/>
        <v>-35.948599606569346</v>
      </c>
    </row>
    <row r="47" spans="1:162" x14ac:dyDescent="0.25">
      <c r="A47" s="1" t="s">
        <v>170</v>
      </c>
      <c r="B47" s="1">
        <v>2</v>
      </c>
      <c r="C47" s="1">
        <v>43</v>
      </c>
      <c r="D47" s="1">
        <v>1</v>
      </c>
      <c r="E47" s="1">
        <v>21</v>
      </c>
      <c r="F47" s="1">
        <v>198.12</v>
      </c>
      <c r="G47" s="1">
        <v>88</v>
      </c>
      <c r="H47" s="2">
        <v>22.42</v>
      </c>
      <c r="I47" s="1">
        <v>2</v>
      </c>
      <c r="J47" s="1">
        <v>6</v>
      </c>
      <c r="K47" s="1">
        <v>15</v>
      </c>
      <c r="L47" s="1">
        <v>2</v>
      </c>
      <c r="N47" s="1">
        <v>2</v>
      </c>
      <c r="O47" s="1">
        <v>0</v>
      </c>
      <c r="P47" s="1">
        <v>3</v>
      </c>
      <c r="Q47" s="1">
        <v>12</v>
      </c>
      <c r="R47" s="1">
        <v>15</v>
      </c>
      <c r="S47" s="1">
        <v>3</v>
      </c>
      <c r="T47" s="1">
        <v>12</v>
      </c>
      <c r="U47" s="1">
        <v>14</v>
      </c>
      <c r="V47" s="1">
        <v>89</v>
      </c>
      <c r="W47" s="1">
        <v>9</v>
      </c>
      <c r="X47" s="1">
        <f t="shared" si="9"/>
        <v>142</v>
      </c>
      <c r="Y47" s="1">
        <v>13.57</v>
      </c>
      <c r="Z47" s="1">
        <v>3</v>
      </c>
      <c r="AA47" s="1">
        <v>14</v>
      </c>
      <c r="AB47" s="1">
        <v>7</v>
      </c>
      <c r="AC47" s="1">
        <v>3</v>
      </c>
      <c r="AD47" s="1">
        <v>10</v>
      </c>
      <c r="AE47" s="1">
        <v>14</v>
      </c>
      <c r="AF47" s="1">
        <v>95</v>
      </c>
      <c r="AG47" s="1">
        <v>5</v>
      </c>
      <c r="AH47" s="1">
        <f t="shared" si="10"/>
        <v>134</v>
      </c>
      <c r="AI47" s="1">
        <v>5.15</v>
      </c>
      <c r="AJ47" s="1">
        <v>2</v>
      </c>
      <c r="AK47" s="1">
        <v>14</v>
      </c>
      <c r="AL47" s="1">
        <v>67</v>
      </c>
      <c r="AM47" s="1">
        <v>18</v>
      </c>
      <c r="AN47" s="1">
        <v>14</v>
      </c>
      <c r="AO47" s="1">
        <v>52</v>
      </c>
      <c r="AP47" s="1">
        <v>65</v>
      </c>
      <c r="AQ47" s="1">
        <v>22</v>
      </c>
      <c r="AR47" s="1">
        <f t="shared" si="11"/>
        <v>238</v>
      </c>
      <c r="AS47" s="1">
        <v>7.13</v>
      </c>
      <c r="AT47" s="1">
        <v>307.90476190476193</v>
      </c>
      <c r="AU47" s="1">
        <v>302.82608695652175</v>
      </c>
      <c r="AV47" s="1">
        <v>312.95454545454544</v>
      </c>
      <c r="AW47" s="1">
        <v>299.7</v>
      </c>
      <c r="AX47" s="1">
        <f t="shared" si="62"/>
        <v>305.8463485789573</v>
      </c>
      <c r="AY47" s="1">
        <v>297.41666666666669</v>
      </c>
      <c r="AZ47" s="1">
        <v>309.09523809523807</v>
      </c>
      <c r="BA47" s="1">
        <v>297.43478260869563</v>
      </c>
      <c r="BB47" s="1">
        <v>286.95833333333331</v>
      </c>
      <c r="BC47" s="1">
        <f t="shared" si="63"/>
        <v>297.72625517598345</v>
      </c>
      <c r="BD47" s="1">
        <v>310.28571428571428</v>
      </c>
      <c r="BE47" s="1">
        <v>296.1904761904762</v>
      </c>
      <c r="BF47" s="1">
        <v>306.25</v>
      </c>
      <c r="BG47" s="1">
        <v>283.5</v>
      </c>
      <c r="BH47" s="1">
        <f t="shared" si="64"/>
        <v>299.05654761904759</v>
      </c>
      <c r="BI47" s="1">
        <v>311.90476190476193</v>
      </c>
      <c r="BJ47" s="1">
        <v>297.82608695652175</v>
      </c>
      <c r="BK47" s="1">
        <v>301.17391304347825</v>
      </c>
      <c r="BL47" s="1">
        <v>296.17391304347825</v>
      </c>
      <c r="BM47" s="1">
        <f t="shared" si="65"/>
        <v>301.76966873706004</v>
      </c>
      <c r="BN47" s="1">
        <v>303.68181818181819</v>
      </c>
      <c r="BO47" s="1">
        <v>314.55555555555554</v>
      </c>
      <c r="BP47" s="1">
        <v>314.63636363636363</v>
      </c>
      <c r="BQ47" s="1">
        <v>284</v>
      </c>
      <c r="BR47" s="1">
        <f t="shared" si="66"/>
        <v>304.2184343434343</v>
      </c>
      <c r="BS47" s="1">
        <v>300.47619047619048</v>
      </c>
      <c r="BT47" s="1">
        <v>292.59090909090907</v>
      </c>
      <c r="BU47" s="1">
        <v>310.09523809523807</v>
      </c>
      <c r="BV47" s="1">
        <v>290.72727272727275</v>
      </c>
      <c r="BW47" s="1">
        <f t="shared" si="67"/>
        <v>298.47240259740261</v>
      </c>
      <c r="BX47" s="1">
        <v>310.53260869565219</v>
      </c>
      <c r="BY47" s="1">
        <v>294.28735632183907</v>
      </c>
      <c r="BZ47" s="1">
        <v>303.28089887640448</v>
      </c>
      <c r="CA47" s="1">
        <v>291.15555555555557</v>
      </c>
      <c r="CB47" s="1">
        <f t="shared" si="68"/>
        <v>299.81410486236285</v>
      </c>
      <c r="CC47" s="1">
        <v>304.84848484848487</v>
      </c>
      <c r="CD47" s="1">
        <v>302.7076923076923</v>
      </c>
      <c r="CE47" s="1">
        <v>305.44927536231882</v>
      </c>
      <c r="CF47" s="1">
        <v>289.859375</v>
      </c>
      <c r="CG47" s="1">
        <f t="shared" si="69"/>
        <v>300.716206879624</v>
      </c>
      <c r="CH47" s="1">
        <v>0.875</v>
      </c>
      <c r="CI47" s="1">
        <v>0.95833333333333337</v>
      </c>
      <c r="CJ47" s="1">
        <v>0.95833333333333337</v>
      </c>
      <c r="CK47" s="1">
        <v>0.95833333333333337</v>
      </c>
      <c r="CL47" s="1">
        <f t="shared" si="70"/>
        <v>0.93750000000000011</v>
      </c>
      <c r="CM47" s="1">
        <v>0.91666666666666663</v>
      </c>
      <c r="CN47" s="1">
        <v>0.75</v>
      </c>
      <c r="CO47" s="1">
        <v>0.91666666666666663</v>
      </c>
      <c r="CP47" s="1">
        <v>0.875</v>
      </c>
      <c r="CQ47" s="1">
        <f t="shared" si="71"/>
        <v>0.86458333333333326</v>
      </c>
      <c r="CR47" s="1">
        <v>0.875</v>
      </c>
      <c r="CS47" s="1">
        <v>0.91666666666666663</v>
      </c>
      <c r="CT47" s="1">
        <v>0.875</v>
      </c>
      <c r="CU47" s="1">
        <v>0.91666666666666663</v>
      </c>
      <c r="CV47" s="1">
        <f t="shared" si="72"/>
        <v>0.89583333333333326</v>
      </c>
      <c r="CW47" s="1">
        <v>0.94845360824742264</v>
      </c>
      <c r="CX47" s="1">
        <v>0.89690721649484539</v>
      </c>
      <c r="CY47" s="1">
        <v>0.92708333333333337</v>
      </c>
      <c r="CZ47" s="1">
        <v>0.92783505154639179</v>
      </c>
      <c r="DA47" s="1">
        <f t="shared" si="73"/>
        <v>0.92506980240549841</v>
      </c>
      <c r="DB47" s="1">
        <v>0.91304347826086951</v>
      </c>
      <c r="DC47" s="1">
        <v>0.95833333333333337</v>
      </c>
      <c r="DD47" s="1">
        <v>0.91666666666666663</v>
      </c>
      <c r="DE47" s="1">
        <v>0.83333333333333337</v>
      </c>
      <c r="DF47" s="1">
        <f t="shared" si="74"/>
        <v>0.90534420289855078</v>
      </c>
      <c r="DG47" s="1">
        <v>1</v>
      </c>
      <c r="DH47" s="1">
        <v>0.91304347826086951</v>
      </c>
      <c r="DI47" s="1">
        <v>0.95833333333333337</v>
      </c>
      <c r="DJ47" s="1">
        <v>1</v>
      </c>
      <c r="DK47" s="1">
        <f t="shared" si="75"/>
        <v>0.96784420289855078</v>
      </c>
      <c r="DL47" s="1">
        <v>0.875</v>
      </c>
      <c r="DM47" s="1">
        <v>0.875</v>
      </c>
      <c r="DN47" s="1">
        <v>1</v>
      </c>
      <c r="DO47" s="1">
        <v>0.83333333333333337</v>
      </c>
      <c r="DP47" s="1">
        <f t="shared" si="76"/>
        <v>0.89583333333333337</v>
      </c>
      <c r="DQ47" s="1">
        <v>0.92957746478873238</v>
      </c>
      <c r="DR47" s="1">
        <v>0.91549295774647887</v>
      </c>
      <c r="DS47" s="1">
        <v>0.95833333333333337</v>
      </c>
      <c r="DT47" s="1">
        <v>0.88888888888888884</v>
      </c>
      <c r="DU47" s="1">
        <f t="shared" si="77"/>
        <v>0.92307316118935834</v>
      </c>
      <c r="DX47" s="6">
        <f t="shared" si="58"/>
        <v>8.2229437229437394</v>
      </c>
      <c r="DY47" s="6">
        <f t="shared" si="58"/>
        <v>-16.729468599033794</v>
      </c>
      <c r="DZ47" s="6">
        <f t="shared" si="58"/>
        <v>-13.462450592885375</v>
      </c>
      <c r="EA47" s="6">
        <f t="shared" si="58"/>
        <v>12.173913043478251</v>
      </c>
      <c r="EB47" s="6">
        <f t="shared" si="59"/>
        <v>-2.4487656063742946</v>
      </c>
      <c r="EC47" s="6"/>
      <c r="ED47" s="6">
        <f t="shared" si="14"/>
        <v>10.056418219461705</v>
      </c>
      <c r="EE47" s="6">
        <f t="shared" si="14"/>
        <v>1.6964472309300049</v>
      </c>
      <c r="EF47" s="6">
        <f t="shared" si="14"/>
        <v>-6.8143392188335952</v>
      </c>
      <c r="EG47" s="6">
        <f t="shared" si="14"/>
        <v>0.42828282828281772</v>
      </c>
      <c r="EH47" s="6">
        <f t="shared" si="60"/>
        <v>1.341702264960233</v>
      </c>
      <c r="EI47" s="6"/>
      <c r="EJ47" s="6">
        <f t="shared" si="16"/>
        <v>5.6841238471673137</v>
      </c>
      <c r="EK47" s="6">
        <f t="shared" si="16"/>
        <v>-8.4203359858532281</v>
      </c>
      <c r="EL47" s="6">
        <f t="shared" si="16"/>
        <v>-2.1683764859143366</v>
      </c>
      <c r="EM47" s="6">
        <f t="shared" si="16"/>
        <v>1.2961805555555657</v>
      </c>
      <c r="EN47" s="6">
        <f t="shared" si="61"/>
        <v>-0.90210201726117134</v>
      </c>
      <c r="EP47" s="1">
        <f t="shared" si="18"/>
        <v>2.7393186523621011</v>
      </c>
      <c r="EQ47" s="1">
        <f t="shared" si="19"/>
        <v>-11.903464934199576</v>
      </c>
      <c r="ER47" s="1">
        <f t="shared" si="20"/>
        <v>-4.6242394635164601</v>
      </c>
      <c r="ES47" s="1">
        <f t="shared" si="21"/>
        <v>1.0685990338164402</v>
      </c>
      <c r="ET47" s="6">
        <f t="shared" si="22"/>
        <v>-3.1799466778843737</v>
      </c>
      <c r="EV47" s="1">
        <f t="shared" si="23"/>
        <v>-1.3721532091097401</v>
      </c>
      <c r="EW47" s="1">
        <f t="shared" si="24"/>
        <v>-3.538730634682679</v>
      </c>
      <c r="EX47" s="1">
        <f t="shared" si="25"/>
        <v>2.1069858329262274</v>
      </c>
      <c r="EY47" s="1">
        <f t="shared" si="26"/>
        <v>-5.0183574879226853</v>
      </c>
      <c r="EZ47" s="1">
        <f t="shared" si="27"/>
        <v>-1.9555638746972193</v>
      </c>
      <c r="FB47" s="1">
        <f t="shared" si="28"/>
        <v>6.8507905138339993</v>
      </c>
      <c r="FC47" s="1">
        <f t="shared" si="29"/>
        <v>-20.268199233716473</v>
      </c>
      <c r="FD47" s="1">
        <f t="shared" si="30"/>
        <v>-11.355464759959148</v>
      </c>
      <c r="FE47" s="1">
        <f t="shared" si="31"/>
        <v>7.1555555555555657</v>
      </c>
      <c r="FF47" s="1">
        <f t="shared" si="32"/>
        <v>-4.4043294810715139</v>
      </c>
    </row>
    <row r="48" spans="1:162" x14ac:dyDescent="0.25">
      <c r="A48" s="1" t="s">
        <v>171</v>
      </c>
      <c r="B48" s="1">
        <v>2</v>
      </c>
      <c r="C48" s="1">
        <v>44</v>
      </c>
      <c r="D48" s="1">
        <v>1</v>
      </c>
      <c r="E48" s="1">
        <v>20</v>
      </c>
      <c r="F48" s="1">
        <v>190.5</v>
      </c>
      <c r="G48" s="1">
        <v>69</v>
      </c>
      <c r="H48" s="2">
        <v>19.010000000000002</v>
      </c>
      <c r="I48" s="1">
        <v>2</v>
      </c>
      <c r="J48" s="1">
        <v>25</v>
      </c>
      <c r="K48" s="1">
        <v>12</v>
      </c>
      <c r="L48" s="1">
        <v>2</v>
      </c>
      <c r="N48" s="1">
        <v>2</v>
      </c>
      <c r="O48" s="1">
        <v>0</v>
      </c>
      <c r="P48" s="1">
        <v>15</v>
      </c>
      <c r="Q48" s="1">
        <v>1</v>
      </c>
      <c r="R48" s="1">
        <v>70</v>
      </c>
      <c r="S48" s="1">
        <v>2</v>
      </c>
      <c r="T48" s="1">
        <v>32</v>
      </c>
      <c r="U48" s="1">
        <v>75</v>
      </c>
      <c r="V48" s="1">
        <v>50</v>
      </c>
      <c r="W48" s="1">
        <v>59</v>
      </c>
      <c r="X48" s="1">
        <f t="shared" si="9"/>
        <v>288</v>
      </c>
      <c r="Z48" s="1">
        <v>5</v>
      </c>
      <c r="AA48" s="1">
        <v>4</v>
      </c>
      <c r="AB48" s="1">
        <v>52</v>
      </c>
      <c r="AC48" s="1">
        <v>58</v>
      </c>
      <c r="AD48" s="1">
        <v>69</v>
      </c>
      <c r="AE48" s="1">
        <v>66</v>
      </c>
      <c r="AF48" s="1">
        <v>57</v>
      </c>
      <c r="AG48" s="1">
        <v>50</v>
      </c>
      <c r="AH48" s="1">
        <f t="shared" si="10"/>
        <v>352</v>
      </c>
      <c r="AJ48" s="1">
        <v>13</v>
      </c>
      <c r="AK48" s="1">
        <v>1</v>
      </c>
      <c r="AL48" s="1">
        <v>49</v>
      </c>
      <c r="AM48" s="1">
        <v>62</v>
      </c>
      <c r="AN48" s="1">
        <v>58</v>
      </c>
      <c r="AO48" s="1">
        <v>71</v>
      </c>
      <c r="AP48" s="1">
        <v>62</v>
      </c>
      <c r="AQ48" s="1">
        <v>64</v>
      </c>
      <c r="AR48" s="1">
        <f t="shared" si="11"/>
        <v>366</v>
      </c>
      <c r="AT48" s="1">
        <v>325.25</v>
      </c>
      <c r="AU48" s="1">
        <v>315.21739130434781</v>
      </c>
      <c r="AV48" s="1">
        <v>273.05555555555554</v>
      </c>
      <c r="AW48" s="1">
        <v>319.86363636363637</v>
      </c>
      <c r="AX48" s="1">
        <f t="shared" si="62"/>
        <v>308.34664580588492</v>
      </c>
      <c r="AY48" s="1">
        <v>315.29166666666669</v>
      </c>
      <c r="AZ48" s="1">
        <v>339.8</v>
      </c>
      <c r="BA48" s="1">
        <v>296.64705882352939</v>
      </c>
      <c r="BB48" s="1">
        <v>278.1875</v>
      </c>
      <c r="BC48" s="1">
        <f t="shared" si="63"/>
        <v>307.48155637254899</v>
      </c>
      <c r="BD48" s="1">
        <v>315.09523809523807</v>
      </c>
      <c r="BE48" s="1">
        <v>325.31818181818181</v>
      </c>
      <c r="BF48" s="1">
        <v>283.73684210526318</v>
      </c>
      <c r="BG48" s="1">
        <v>301.33333333333331</v>
      </c>
      <c r="BH48" s="1">
        <f t="shared" si="64"/>
        <v>306.37089883800405</v>
      </c>
      <c r="BI48" s="1">
        <v>317.95652173913044</v>
      </c>
      <c r="BJ48" s="1">
        <v>325.1904761904762</v>
      </c>
      <c r="BK48" s="1">
        <v>245.52380952380952</v>
      </c>
      <c r="BL48" s="1">
        <v>294</v>
      </c>
      <c r="BM48" s="1">
        <f t="shared" si="65"/>
        <v>295.66770186335407</v>
      </c>
      <c r="BN48" s="1">
        <v>340.04545454545456</v>
      </c>
      <c r="BO48" s="1">
        <v>347.5</v>
      </c>
      <c r="BP48" s="1">
        <v>287.05555555555554</v>
      </c>
      <c r="BQ48" s="1">
        <v>273.92307692307691</v>
      </c>
      <c r="BR48" s="1">
        <f t="shared" si="66"/>
        <v>312.13102175602171</v>
      </c>
      <c r="BS48" s="1">
        <v>331.81818181818181</v>
      </c>
      <c r="BT48" s="1">
        <v>362.59090909090907</v>
      </c>
      <c r="BU48" s="1">
        <v>297.39999999999998</v>
      </c>
      <c r="BV48" s="1">
        <v>306.28571428571428</v>
      </c>
      <c r="BW48" s="1">
        <f t="shared" si="67"/>
        <v>324.52370129870127</v>
      </c>
      <c r="BX48" s="1">
        <v>313.73333333333335</v>
      </c>
      <c r="BY48" s="1">
        <v>324.86585365853659</v>
      </c>
      <c r="BZ48" s="1">
        <v>275.91549295774649</v>
      </c>
      <c r="CA48" s="1">
        <v>287.24637681159419</v>
      </c>
      <c r="CB48" s="1">
        <f t="shared" si="68"/>
        <v>300.44026419030268</v>
      </c>
      <c r="CC48" s="1">
        <v>318.2923076923077</v>
      </c>
      <c r="CD48" s="1">
        <v>326.2</v>
      </c>
      <c r="CE48" s="1">
        <v>284.24074074074076</v>
      </c>
      <c r="CF48" s="1">
        <v>301.96610169491527</v>
      </c>
      <c r="CG48" s="1">
        <f t="shared" si="69"/>
        <v>307.67478753199094</v>
      </c>
      <c r="CH48" s="1">
        <v>0.95833333333333337</v>
      </c>
      <c r="CI48" s="1">
        <v>0.875</v>
      </c>
      <c r="CJ48" s="1">
        <v>0.875</v>
      </c>
      <c r="CK48" s="1">
        <v>0.875</v>
      </c>
      <c r="CL48" s="1">
        <f t="shared" si="70"/>
        <v>0.89583333333333337</v>
      </c>
      <c r="CM48" s="1">
        <v>0.91666666666666663</v>
      </c>
      <c r="CN48" s="1">
        <v>0.91666666666666663</v>
      </c>
      <c r="CO48" s="1">
        <v>0.75</v>
      </c>
      <c r="CP48" s="1">
        <v>0.54166666666666663</v>
      </c>
      <c r="CQ48" s="1">
        <f t="shared" si="71"/>
        <v>0.78124999999999989</v>
      </c>
      <c r="CR48" s="1">
        <v>0.91666666666666663</v>
      </c>
      <c r="CS48" s="1">
        <v>0.91666666666666663</v>
      </c>
      <c r="CT48" s="1">
        <v>0.83333333333333337</v>
      </c>
      <c r="CU48" s="1">
        <v>0.875</v>
      </c>
      <c r="CV48" s="1">
        <f t="shared" si="72"/>
        <v>0.88541666666666663</v>
      </c>
      <c r="CW48" s="1">
        <v>0.92783505154639179</v>
      </c>
      <c r="CX48" s="1">
        <v>0.85416666666666663</v>
      </c>
      <c r="CY48" s="1">
        <v>0.73195876288659789</v>
      </c>
      <c r="CZ48" s="1">
        <v>0.71134020618556704</v>
      </c>
      <c r="DA48" s="1">
        <f t="shared" si="73"/>
        <v>0.80632517182130592</v>
      </c>
      <c r="DB48" s="1">
        <v>0.86956521739130432</v>
      </c>
      <c r="DC48" s="1">
        <v>0.95833333333333337</v>
      </c>
      <c r="DD48" s="1">
        <v>0.78260869565217395</v>
      </c>
      <c r="DE48" s="1">
        <v>0.91666666666666663</v>
      </c>
      <c r="DF48" s="1">
        <f t="shared" si="74"/>
        <v>0.88179347826086951</v>
      </c>
      <c r="DG48" s="1">
        <v>1</v>
      </c>
      <c r="DH48" s="1">
        <v>0.83333333333333337</v>
      </c>
      <c r="DI48" s="1">
        <v>0.70833333333333337</v>
      </c>
      <c r="DJ48" s="1">
        <v>0.69565217391304346</v>
      </c>
      <c r="DK48" s="1">
        <f t="shared" si="75"/>
        <v>0.80932971014492761</v>
      </c>
      <c r="DL48" s="1">
        <v>0.875</v>
      </c>
      <c r="DM48" s="1">
        <v>0.91666666666666663</v>
      </c>
      <c r="DN48" s="1">
        <v>0.79166666666666663</v>
      </c>
      <c r="DO48" s="1">
        <v>0.875</v>
      </c>
      <c r="DP48" s="1">
        <f t="shared" si="76"/>
        <v>0.86458333333333326</v>
      </c>
      <c r="DQ48" s="1">
        <v>0.91549295774647887</v>
      </c>
      <c r="DR48" s="1">
        <v>0.90277777777777779</v>
      </c>
      <c r="DS48" s="1">
        <v>0.76056338028169013</v>
      </c>
      <c r="DT48" s="1">
        <v>0.83098591549295775</v>
      </c>
      <c r="DU48" s="1">
        <f t="shared" si="77"/>
        <v>0.85245500782472616</v>
      </c>
      <c r="DX48" s="6">
        <f t="shared" si="58"/>
        <v>-22.088932806324124</v>
      </c>
      <c r="DY48" s="6">
        <f t="shared" si="58"/>
        <v>-22.309523809523796</v>
      </c>
      <c r="DZ48" s="6">
        <f t="shared" si="58"/>
        <v>-41.531746031746025</v>
      </c>
      <c r="EA48" s="6">
        <f t="shared" si="58"/>
        <v>20.076923076923094</v>
      </c>
      <c r="EB48" s="6">
        <f t="shared" si="59"/>
        <v>-16.463319892667712</v>
      </c>
      <c r="EC48" s="6"/>
      <c r="ED48" s="6">
        <f t="shared" si="14"/>
        <v>-18.084848484848465</v>
      </c>
      <c r="EE48" s="6">
        <f t="shared" si="14"/>
        <v>-37.725055432372471</v>
      </c>
      <c r="EF48" s="6">
        <f t="shared" si="14"/>
        <v>-21.484507042253483</v>
      </c>
      <c r="EG48" s="6">
        <f t="shared" si="14"/>
        <v>-19.039337474120089</v>
      </c>
      <c r="EH48" s="6">
        <f t="shared" si="60"/>
        <v>-24.083437108398627</v>
      </c>
      <c r="EI48" s="6"/>
      <c r="EJ48" s="6">
        <f t="shared" si="16"/>
        <v>-4.5589743589743534</v>
      </c>
      <c r="EK48" s="6">
        <f t="shared" si="16"/>
        <v>-1.3341463414633949</v>
      </c>
      <c r="EL48" s="6">
        <f t="shared" si="16"/>
        <v>-8.3252477829942677</v>
      </c>
      <c r="EM48" s="6">
        <f t="shared" si="16"/>
        <v>-14.719724883321078</v>
      </c>
      <c r="EN48" s="6">
        <f t="shared" si="61"/>
        <v>-7.2345233416882735</v>
      </c>
      <c r="EP48" s="1">
        <f t="shared" si="18"/>
        <v>-15.267654808959151</v>
      </c>
      <c r="EQ48" s="1">
        <f t="shared" si="19"/>
        <v>-11.47938443670148</v>
      </c>
      <c r="ER48" s="1">
        <f t="shared" si="20"/>
        <v>9.6258104180639634</v>
      </c>
      <c r="ES48" s="1">
        <f t="shared" si="21"/>
        <v>3.2848383500557361</v>
      </c>
      <c r="ET48" s="6">
        <f t="shared" si="22"/>
        <v>-3.4590976193852327</v>
      </c>
      <c r="EV48" s="1">
        <f t="shared" si="23"/>
        <v>-4.2231884057970888</v>
      </c>
      <c r="EW48" s="1">
        <f t="shared" si="24"/>
        <v>-0.32462253193961033</v>
      </c>
      <c r="EX48" s="1">
        <f t="shared" si="25"/>
        <v>30.391683433936976</v>
      </c>
      <c r="EY48" s="1">
        <f t="shared" si="26"/>
        <v>-6.7536231884058111</v>
      </c>
      <c r="EZ48" s="1">
        <f t="shared" si="27"/>
        <v>4.7725623269486164</v>
      </c>
      <c r="FB48" s="1">
        <f t="shared" si="28"/>
        <v>-26.312121212121212</v>
      </c>
      <c r="FC48" s="1">
        <f t="shared" si="29"/>
        <v>-22.634146341463406</v>
      </c>
      <c r="FD48" s="1">
        <f t="shared" si="30"/>
        <v>-11.140062597809049</v>
      </c>
      <c r="FE48" s="1">
        <f t="shared" si="31"/>
        <v>13.323299888517283</v>
      </c>
      <c r="FF48" s="1">
        <f t="shared" si="32"/>
        <v>-11.690757565719096</v>
      </c>
    </row>
    <row r="49" spans="1:162" x14ac:dyDescent="0.25">
      <c r="A49" s="1" t="s">
        <v>172</v>
      </c>
      <c r="B49" s="1">
        <v>2</v>
      </c>
      <c r="C49" s="1">
        <v>45</v>
      </c>
      <c r="D49" s="1">
        <v>1</v>
      </c>
      <c r="E49" s="1">
        <v>22</v>
      </c>
      <c r="F49" s="1">
        <v>182.88</v>
      </c>
      <c r="G49" s="1">
        <v>88</v>
      </c>
      <c r="H49" s="2">
        <v>26.31</v>
      </c>
      <c r="I49" s="1">
        <v>2</v>
      </c>
      <c r="J49" s="1">
        <v>3</v>
      </c>
      <c r="K49" s="1">
        <v>19</v>
      </c>
      <c r="L49" s="1">
        <v>2</v>
      </c>
      <c r="N49" s="1">
        <v>2</v>
      </c>
      <c r="O49" s="1">
        <v>0</v>
      </c>
      <c r="P49" s="1">
        <v>1</v>
      </c>
      <c r="Q49" s="1">
        <v>12</v>
      </c>
      <c r="R49" s="1">
        <v>0</v>
      </c>
      <c r="S49" s="1">
        <v>0</v>
      </c>
      <c r="T49" s="1">
        <v>0</v>
      </c>
      <c r="U49" s="1">
        <v>0</v>
      </c>
      <c r="V49" s="1">
        <v>100</v>
      </c>
      <c r="W49" s="1">
        <v>1</v>
      </c>
      <c r="X49" s="1">
        <f t="shared" si="9"/>
        <v>101</v>
      </c>
      <c r="Z49" s="1">
        <v>0</v>
      </c>
      <c r="AA49" s="1">
        <v>12</v>
      </c>
      <c r="AB49" s="1">
        <v>0</v>
      </c>
      <c r="AC49" s="1">
        <v>0</v>
      </c>
      <c r="AD49" s="1">
        <v>0</v>
      </c>
      <c r="AE49" s="1">
        <v>0</v>
      </c>
      <c r="AF49" s="1">
        <v>99</v>
      </c>
      <c r="AG49" s="1">
        <v>0</v>
      </c>
      <c r="AH49" s="1">
        <f t="shared" si="10"/>
        <v>99</v>
      </c>
      <c r="AJ49" s="1">
        <v>0</v>
      </c>
      <c r="AK49" s="1">
        <v>12</v>
      </c>
      <c r="AL49" s="1">
        <v>39</v>
      </c>
      <c r="AM49" s="1">
        <v>3</v>
      </c>
      <c r="AN49" s="1">
        <v>62</v>
      </c>
      <c r="AO49" s="1">
        <v>77</v>
      </c>
      <c r="AP49" s="1">
        <v>44</v>
      </c>
      <c r="AQ49" s="1">
        <v>5</v>
      </c>
      <c r="AR49" s="1">
        <f t="shared" si="11"/>
        <v>230</v>
      </c>
      <c r="AT49" s="1">
        <v>335.85714285714283</v>
      </c>
      <c r="AU49" s="1">
        <v>300.90476190476193</v>
      </c>
      <c r="AV49" s="1">
        <v>300.18181818181819</v>
      </c>
      <c r="AW49" s="1">
        <v>319.81818181818181</v>
      </c>
      <c r="AX49" s="1">
        <f t="shared" si="62"/>
        <v>314.1904761904762</v>
      </c>
      <c r="AY49" s="1">
        <v>330.47619047619048</v>
      </c>
      <c r="AZ49" s="1">
        <v>324.89473684210526</v>
      </c>
      <c r="BA49" s="1">
        <v>315.5263157894737</v>
      </c>
      <c r="BB49" s="1">
        <v>330.31818181818181</v>
      </c>
      <c r="BC49" s="1">
        <f t="shared" si="63"/>
        <v>325.30385623148783</v>
      </c>
      <c r="BD49" s="1">
        <v>328.04761904761904</v>
      </c>
      <c r="BE49" s="1">
        <v>316.16666666666669</v>
      </c>
      <c r="BF49" s="1">
        <v>316</v>
      </c>
      <c r="BG49" s="1">
        <v>321.09090909090907</v>
      </c>
      <c r="BH49" s="1">
        <f t="shared" si="64"/>
        <v>320.3262987012987</v>
      </c>
      <c r="BI49" s="1">
        <v>345.58333333333331</v>
      </c>
      <c r="BJ49" s="1">
        <v>292.75</v>
      </c>
      <c r="BK49" s="1">
        <v>312.79166666666669</v>
      </c>
      <c r="BL49" s="1">
        <v>322.05</v>
      </c>
      <c r="BM49" s="1">
        <f t="shared" si="65"/>
        <v>318.29374999999999</v>
      </c>
      <c r="BN49" s="1">
        <v>368.54166666666669</v>
      </c>
      <c r="BO49" s="1">
        <v>318.66666666666669</v>
      </c>
      <c r="BP49" s="1">
        <v>337.95</v>
      </c>
      <c r="BQ49" s="1">
        <v>321.8</v>
      </c>
      <c r="BR49" s="1">
        <f t="shared" si="66"/>
        <v>336.73958333333331</v>
      </c>
      <c r="BS49" s="1">
        <v>337.17391304347825</v>
      </c>
      <c r="BT49" s="1">
        <v>331.21052631578948</v>
      </c>
      <c r="BU49" s="1">
        <v>315.14999999999998</v>
      </c>
      <c r="BV49" s="1">
        <v>340.45</v>
      </c>
      <c r="BW49" s="1">
        <f t="shared" si="67"/>
        <v>330.99610983981694</v>
      </c>
      <c r="BX49" s="1">
        <v>325.22352941176473</v>
      </c>
      <c r="BY49" s="1">
        <v>319.43373493975906</v>
      </c>
      <c r="BZ49" s="1">
        <v>304.46153846153845</v>
      </c>
      <c r="CA49" s="1">
        <v>320.65476190476193</v>
      </c>
      <c r="CB49" s="1">
        <f t="shared" si="68"/>
        <v>317.44339117945606</v>
      </c>
      <c r="CC49" s="1">
        <v>331.46031746031747</v>
      </c>
      <c r="CD49" s="1">
        <v>313.5</v>
      </c>
      <c r="CE49" s="1">
        <v>309.73684210526318</v>
      </c>
      <c r="CF49" s="1">
        <v>323.74242424242425</v>
      </c>
      <c r="CG49" s="1">
        <f t="shared" si="69"/>
        <v>319.60989595200124</v>
      </c>
      <c r="CH49" s="1">
        <v>1</v>
      </c>
      <c r="CI49" s="1">
        <v>1</v>
      </c>
      <c r="CJ49" s="1">
        <v>1</v>
      </c>
      <c r="CK49" s="1">
        <v>0.83333333333333337</v>
      </c>
      <c r="CL49" s="1">
        <f t="shared" si="70"/>
        <v>0.95833333333333337</v>
      </c>
      <c r="CM49" s="1">
        <v>1</v>
      </c>
      <c r="CN49" s="1">
        <v>0.75</v>
      </c>
      <c r="CO49" s="1">
        <v>0.83333333333333337</v>
      </c>
      <c r="CP49" s="1">
        <v>0.83333333333333337</v>
      </c>
      <c r="CQ49" s="1">
        <f t="shared" si="71"/>
        <v>0.85416666666666674</v>
      </c>
      <c r="CR49" s="1">
        <v>0.95833333333333337</v>
      </c>
      <c r="CS49" s="1">
        <v>0.79166666666666663</v>
      </c>
      <c r="CT49" s="1">
        <v>0.83333333333333337</v>
      </c>
      <c r="CU49" s="1">
        <v>0.83333333333333337</v>
      </c>
      <c r="CV49" s="1">
        <f t="shared" si="72"/>
        <v>0.85416666666666674</v>
      </c>
      <c r="CW49" s="1">
        <v>0.86734693877551017</v>
      </c>
      <c r="CX49" s="1">
        <v>0.84693877551020413</v>
      </c>
      <c r="CY49" s="1">
        <v>0.79591836734693877</v>
      </c>
      <c r="CZ49" s="1">
        <v>0.875</v>
      </c>
      <c r="DA49" s="1">
        <f t="shared" si="73"/>
        <v>0.84630102040816335</v>
      </c>
      <c r="DB49" s="1">
        <v>0.91304347826086951</v>
      </c>
      <c r="DC49" s="1">
        <v>0.875</v>
      </c>
      <c r="DD49" s="1">
        <v>0.91666666666666663</v>
      </c>
      <c r="DE49" s="1">
        <v>0.91666666666666663</v>
      </c>
      <c r="DF49" s="1">
        <f t="shared" si="74"/>
        <v>0.90534420289855067</v>
      </c>
      <c r="DG49" s="1">
        <v>0.875</v>
      </c>
      <c r="DH49" s="1">
        <v>0.82608695652173914</v>
      </c>
      <c r="DI49" s="1">
        <v>0.79166666666666663</v>
      </c>
      <c r="DJ49" s="1">
        <v>0.91666666666666663</v>
      </c>
      <c r="DK49" s="1">
        <f t="shared" si="75"/>
        <v>0.85235507246376807</v>
      </c>
      <c r="DL49" s="1">
        <v>0.875</v>
      </c>
      <c r="DM49" s="1">
        <v>0.75</v>
      </c>
      <c r="DN49" s="1">
        <v>0.69565217391304346</v>
      </c>
      <c r="DO49" s="1">
        <v>0.91666666666666663</v>
      </c>
      <c r="DP49" s="1">
        <f t="shared" si="76"/>
        <v>0.80932971014492749</v>
      </c>
      <c r="DQ49" s="1">
        <v>0.88732394366197187</v>
      </c>
      <c r="DR49" s="1">
        <v>0.81690140845070425</v>
      </c>
      <c r="DS49" s="1">
        <v>0.80281690140845074</v>
      </c>
      <c r="DT49" s="1">
        <v>0.91666666666666663</v>
      </c>
      <c r="DU49" s="1">
        <f t="shared" si="77"/>
        <v>0.85592723004694837</v>
      </c>
      <c r="DX49" s="6">
        <f t="shared" si="58"/>
        <v>-22.958333333333371</v>
      </c>
      <c r="DY49" s="6">
        <f t="shared" si="58"/>
        <v>-25.916666666666686</v>
      </c>
      <c r="DZ49" s="6">
        <f t="shared" si="58"/>
        <v>-25.158333333333303</v>
      </c>
      <c r="EA49" s="6">
        <f t="shared" si="58"/>
        <v>0.25</v>
      </c>
      <c r="EB49" s="6">
        <f t="shared" si="59"/>
        <v>-18.44583333333334</v>
      </c>
      <c r="EC49" s="6"/>
      <c r="ED49" s="6">
        <f t="shared" si="14"/>
        <v>-11.950383631713521</v>
      </c>
      <c r="EE49" s="6">
        <f t="shared" si="14"/>
        <v>-11.776791376030417</v>
      </c>
      <c r="EF49" s="6">
        <f t="shared" si="14"/>
        <v>-10.688461538461524</v>
      </c>
      <c r="EG49" s="6">
        <f t="shared" si="14"/>
        <v>-19.795238095238062</v>
      </c>
      <c r="EH49" s="6">
        <f t="shared" si="60"/>
        <v>-13.552718660360881</v>
      </c>
      <c r="EI49" s="6"/>
      <c r="EJ49" s="6">
        <f t="shared" si="16"/>
        <v>-6.2367880485527394</v>
      </c>
      <c r="EK49" s="6">
        <f t="shared" si="16"/>
        <v>5.9337349397590629</v>
      </c>
      <c r="EL49" s="6">
        <f t="shared" si="16"/>
        <v>-5.275303643724726</v>
      </c>
      <c r="EM49" s="6">
        <f t="shared" si="16"/>
        <v>-3.0876623376623229</v>
      </c>
      <c r="EN49" s="6">
        <f t="shared" si="61"/>
        <v>-2.1665047725451814</v>
      </c>
      <c r="EP49" s="1">
        <f t="shared" si="18"/>
        <v>-31.83897058823527</v>
      </c>
      <c r="EQ49" s="1">
        <f t="shared" si="19"/>
        <v>13.725401606425692</v>
      </c>
      <c r="ER49" s="1">
        <f t="shared" si="20"/>
        <v>-20.909294871794884</v>
      </c>
      <c r="ES49" s="1">
        <f t="shared" si="21"/>
        <v>-1.270238095238085</v>
      </c>
      <c r="ET49" s="6">
        <f t="shared" si="22"/>
        <v>-10.073275487210637</v>
      </c>
      <c r="EV49" s="1">
        <f t="shared" si="23"/>
        <v>-20.359803921568584</v>
      </c>
      <c r="EW49" s="1">
        <f t="shared" si="24"/>
        <v>26.683734939759063</v>
      </c>
      <c r="EX49" s="1">
        <f t="shared" si="25"/>
        <v>-8.3301282051282328</v>
      </c>
      <c r="EY49" s="1">
        <f t="shared" si="26"/>
        <v>-1.395238095238085</v>
      </c>
      <c r="EZ49" s="1">
        <f t="shared" si="27"/>
        <v>-0.85035882054395984</v>
      </c>
      <c r="FB49" s="1">
        <f t="shared" si="28"/>
        <v>-43.318137254901956</v>
      </c>
      <c r="FC49" s="1">
        <f t="shared" si="29"/>
        <v>0.76706827309237724</v>
      </c>
      <c r="FD49" s="1">
        <f t="shared" si="30"/>
        <v>-33.488461538461536</v>
      </c>
      <c r="FE49" s="1">
        <f t="shared" si="31"/>
        <v>-1.145238095238085</v>
      </c>
      <c r="FF49" s="1">
        <f t="shared" si="32"/>
        <v>-19.2961921538773</v>
      </c>
    </row>
    <row r="50" spans="1:162" x14ac:dyDescent="0.25">
      <c r="A50" s="1" t="s">
        <v>173</v>
      </c>
      <c r="B50" s="1">
        <v>2</v>
      </c>
      <c r="C50" s="1">
        <v>46</v>
      </c>
      <c r="D50" s="1">
        <v>1</v>
      </c>
      <c r="E50" s="1">
        <v>20</v>
      </c>
      <c r="F50" s="1">
        <v>172.72</v>
      </c>
      <c r="G50" s="1">
        <v>55</v>
      </c>
      <c r="H50" s="2">
        <v>18.440000000000001</v>
      </c>
      <c r="I50" s="1">
        <v>2</v>
      </c>
      <c r="J50" s="1">
        <v>14</v>
      </c>
      <c r="K50" s="1">
        <v>17</v>
      </c>
      <c r="L50" s="1">
        <v>2</v>
      </c>
      <c r="N50" s="1">
        <v>2</v>
      </c>
      <c r="O50" s="1">
        <v>0</v>
      </c>
      <c r="P50" s="1">
        <v>5</v>
      </c>
      <c r="Q50" s="1">
        <v>6</v>
      </c>
      <c r="R50" s="1">
        <v>16</v>
      </c>
      <c r="S50" s="1">
        <v>11</v>
      </c>
      <c r="T50" s="1">
        <v>16</v>
      </c>
      <c r="U50" s="1">
        <v>43</v>
      </c>
      <c r="V50" s="1">
        <v>17</v>
      </c>
      <c r="W50" s="1">
        <v>13</v>
      </c>
      <c r="X50" s="1">
        <f t="shared" si="9"/>
        <v>116</v>
      </c>
      <c r="Y50" s="1">
        <v>8.83</v>
      </c>
      <c r="Z50" s="1">
        <v>1</v>
      </c>
      <c r="AA50" s="1">
        <v>7</v>
      </c>
      <c r="AB50" s="1">
        <v>5</v>
      </c>
      <c r="AC50" s="1">
        <v>4</v>
      </c>
      <c r="AD50" s="1">
        <v>9</v>
      </c>
      <c r="AE50" s="1">
        <v>9</v>
      </c>
      <c r="AF50" s="1">
        <v>9</v>
      </c>
      <c r="AG50" s="1">
        <v>7</v>
      </c>
      <c r="AH50" s="1">
        <f t="shared" si="10"/>
        <v>43</v>
      </c>
      <c r="AI50" s="1">
        <v>3.83</v>
      </c>
      <c r="AJ50" s="1">
        <v>4</v>
      </c>
      <c r="AK50" s="1">
        <v>3</v>
      </c>
      <c r="AL50" s="1">
        <v>77</v>
      </c>
      <c r="AM50" s="1">
        <v>61</v>
      </c>
      <c r="AN50" s="1">
        <v>69</v>
      </c>
      <c r="AO50" s="1">
        <v>87</v>
      </c>
      <c r="AP50" s="1">
        <v>59</v>
      </c>
      <c r="AQ50" s="1">
        <v>57</v>
      </c>
      <c r="AR50" s="1">
        <f t="shared" si="11"/>
        <v>410</v>
      </c>
      <c r="AS50" s="1">
        <v>2.15</v>
      </c>
      <c r="AT50" s="1">
        <v>355.58333333333331</v>
      </c>
      <c r="AU50" s="1">
        <v>420.70833333333331</v>
      </c>
      <c r="AV50" s="1">
        <v>404.625</v>
      </c>
      <c r="AW50" s="1">
        <v>350</v>
      </c>
      <c r="AX50" s="1">
        <f t="shared" si="62"/>
        <v>382.72916666666663</v>
      </c>
      <c r="AY50" s="1">
        <v>381.75</v>
      </c>
      <c r="AZ50" s="1">
        <v>409.95652173913044</v>
      </c>
      <c r="BA50" s="1">
        <v>351.70833333333331</v>
      </c>
      <c r="BB50" s="1">
        <v>370.91666666666669</v>
      </c>
      <c r="BC50" s="1">
        <f t="shared" si="63"/>
        <v>378.58288043478262</v>
      </c>
      <c r="BD50" s="1">
        <v>371.31818181818181</v>
      </c>
      <c r="BE50" s="1">
        <v>413.375</v>
      </c>
      <c r="BF50" s="1">
        <v>381.73913043478262</v>
      </c>
      <c r="BG50" s="1">
        <v>320.30434782608694</v>
      </c>
      <c r="BH50" s="1">
        <f t="shared" si="64"/>
        <v>371.68416501976287</v>
      </c>
      <c r="BI50" s="1">
        <v>326.33333333333331</v>
      </c>
      <c r="BJ50" s="1">
        <v>406</v>
      </c>
      <c r="BK50" s="1">
        <v>364.27272727272725</v>
      </c>
      <c r="BL50" s="1">
        <v>334.81818181818181</v>
      </c>
      <c r="BM50" s="1">
        <f t="shared" si="65"/>
        <v>357.85606060606057</v>
      </c>
      <c r="BN50" s="1">
        <v>386.63636363636363</v>
      </c>
      <c r="BO50" s="1">
        <v>411.47619047619048</v>
      </c>
      <c r="BP50" s="1">
        <v>349.33333333333331</v>
      </c>
      <c r="BQ50" s="1">
        <v>364.09090909090907</v>
      </c>
      <c r="BR50" s="1">
        <f t="shared" si="66"/>
        <v>377.88419913419909</v>
      </c>
      <c r="BS50" s="1">
        <v>369.20833333333331</v>
      </c>
      <c r="BT50" s="1">
        <v>417.31818181818181</v>
      </c>
      <c r="BU50" s="1">
        <v>364.54166666666669</v>
      </c>
      <c r="BV50" s="1">
        <v>334.5</v>
      </c>
      <c r="BW50" s="1">
        <f t="shared" si="67"/>
        <v>371.39204545454544</v>
      </c>
      <c r="BX50" s="1">
        <v>363.07446808510639</v>
      </c>
      <c r="BY50" s="1">
        <v>388.26041666666669</v>
      </c>
      <c r="BZ50" s="1">
        <v>360.54838709677421</v>
      </c>
      <c r="CA50" s="1">
        <v>354.6236559139785</v>
      </c>
      <c r="CB50" s="1">
        <f t="shared" si="68"/>
        <v>366.62673194063143</v>
      </c>
      <c r="CC50" s="1">
        <v>369.5</v>
      </c>
      <c r="CD50" s="1">
        <v>414.74647887323943</v>
      </c>
      <c r="CE50" s="1">
        <v>379.32394366197184</v>
      </c>
      <c r="CF50" s="1">
        <v>347.33823529411762</v>
      </c>
      <c r="CG50" s="1">
        <f t="shared" si="69"/>
        <v>377.72716445733221</v>
      </c>
      <c r="CH50" s="1">
        <v>1</v>
      </c>
      <c r="CI50" s="1">
        <v>1</v>
      </c>
      <c r="CJ50" s="1">
        <v>0.91666666666666663</v>
      </c>
      <c r="CK50" s="1">
        <v>0.91666666666666663</v>
      </c>
      <c r="CL50" s="1">
        <f t="shared" si="70"/>
        <v>0.95833333333333326</v>
      </c>
      <c r="CM50" s="1">
        <v>0.91666666666666663</v>
      </c>
      <c r="CN50" s="1">
        <v>0.875</v>
      </c>
      <c r="CO50" s="1">
        <v>0.875</v>
      </c>
      <c r="CP50" s="1">
        <v>0.91666666666666663</v>
      </c>
      <c r="CQ50" s="1">
        <f t="shared" si="71"/>
        <v>0.89583333333333326</v>
      </c>
      <c r="CR50" s="1">
        <v>1</v>
      </c>
      <c r="CS50" s="1">
        <v>0.91666666666666663</v>
      </c>
      <c r="CT50" s="1">
        <v>1</v>
      </c>
      <c r="CU50" s="1">
        <v>0.83333333333333337</v>
      </c>
      <c r="CV50" s="1">
        <f t="shared" si="72"/>
        <v>0.9375</v>
      </c>
      <c r="CW50" s="1">
        <v>0.95918367346938771</v>
      </c>
      <c r="CX50" s="1">
        <v>0.98969072164948457</v>
      </c>
      <c r="CY50" s="1">
        <v>0.96875</v>
      </c>
      <c r="CZ50" s="1">
        <v>0.96875</v>
      </c>
      <c r="DA50" s="1">
        <f t="shared" si="73"/>
        <v>0.97159359877971807</v>
      </c>
      <c r="DB50" s="1">
        <v>1</v>
      </c>
      <c r="DC50" s="1">
        <v>1</v>
      </c>
      <c r="DD50" s="1">
        <v>1</v>
      </c>
      <c r="DE50" s="1">
        <v>0.875</v>
      </c>
      <c r="DF50" s="1">
        <f t="shared" si="74"/>
        <v>0.96875</v>
      </c>
      <c r="DG50" s="1">
        <v>1</v>
      </c>
      <c r="DH50" s="1">
        <v>1</v>
      </c>
      <c r="DI50" s="1">
        <v>1</v>
      </c>
      <c r="DJ50" s="1">
        <v>1</v>
      </c>
      <c r="DK50" s="1">
        <f t="shared" si="75"/>
        <v>1</v>
      </c>
      <c r="DL50" s="1">
        <v>0.95652173913043481</v>
      </c>
      <c r="DM50" s="1">
        <v>1</v>
      </c>
      <c r="DN50" s="1">
        <v>0.95833333333333337</v>
      </c>
      <c r="DO50" s="1">
        <v>0.95833333333333337</v>
      </c>
      <c r="DP50" s="1">
        <f t="shared" si="76"/>
        <v>0.96829710144927539</v>
      </c>
      <c r="DQ50" s="1">
        <v>0.9859154929577465</v>
      </c>
      <c r="DR50" s="1">
        <v>1</v>
      </c>
      <c r="DS50" s="1">
        <v>0.98611111111111116</v>
      </c>
      <c r="DT50" s="1">
        <v>0.94444444444444442</v>
      </c>
      <c r="DU50" s="1">
        <f t="shared" si="77"/>
        <v>0.97911776212832557</v>
      </c>
      <c r="DX50" s="6">
        <f t="shared" si="58"/>
        <v>-60.303030303030312</v>
      </c>
      <c r="DY50" s="6">
        <f t="shared" si="58"/>
        <v>-5.4761904761904816</v>
      </c>
      <c r="DZ50" s="6">
        <f t="shared" si="58"/>
        <v>14.939393939393938</v>
      </c>
      <c r="EA50" s="6">
        <f t="shared" si="58"/>
        <v>-29.272727272727252</v>
      </c>
      <c r="EB50" s="6">
        <f t="shared" si="59"/>
        <v>-20.028138528138527</v>
      </c>
      <c r="EC50" s="6"/>
      <c r="ED50" s="6">
        <f t="shared" si="14"/>
        <v>-6.1338652482269254</v>
      </c>
      <c r="EE50" s="6">
        <f t="shared" si="14"/>
        <v>-29.057765151515127</v>
      </c>
      <c r="EF50" s="6">
        <f t="shared" si="14"/>
        <v>-3.9932795698924792</v>
      </c>
      <c r="EG50" s="6">
        <f t="shared" si="14"/>
        <v>20.123655913978496</v>
      </c>
      <c r="EH50" s="6">
        <f t="shared" si="60"/>
        <v>-4.765313513914009</v>
      </c>
      <c r="EI50" s="6"/>
      <c r="EJ50" s="6">
        <f t="shared" si="16"/>
        <v>-6.425531914893611</v>
      </c>
      <c r="EK50" s="6">
        <f t="shared" si="16"/>
        <v>-26.48606220657274</v>
      </c>
      <c r="EL50" s="6">
        <f t="shared" si="16"/>
        <v>-18.775556565197633</v>
      </c>
      <c r="EM50" s="6">
        <f t="shared" si="16"/>
        <v>7.2854206198608722</v>
      </c>
      <c r="EN50" s="6">
        <f t="shared" si="61"/>
        <v>-11.100432516700778</v>
      </c>
      <c r="EP50" s="1">
        <f t="shared" si="18"/>
        <v>6.5896196002578904</v>
      </c>
      <c r="EQ50" s="1">
        <f t="shared" si="19"/>
        <v>-20.477678571428555</v>
      </c>
      <c r="ER50" s="1">
        <f t="shared" si="20"/>
        <v>3.7453567937439516</v>
      </c>
      <c r="ES50" s="1">
        <f t="shared" si="21"/>
        <v>5.1691104594330568</v>
      </c>
      <c r="ET50" s="6">
        <f t="shared" si="22"/>
        <v>-1.2433979294984141</v>
      </c>
      <c r="EV50" s="1">
        <f t="shared" si="23"/>
        <v>36.741134751773075</v>
      </c>
      <c r="EW50" s="1">
        <f t="shared" si="24"/>
        <v>-17.739583333333314</v>
      </c>
      <c r="EX50" s="1">
        <f t="shared" si="25"/>
        <v>-3.7243401759530457</v>
      </c>
      <c r="EY50" s="1">
        <f t="shared" si="26"/>
        <v>19.805474095796683</v>
      </c>
      <c r="EZ50" s="1">
        <f t="shared" si="27"/>
        <v>8.7706713345708494</v>
      </c>
      <c r="FB50" s="1">
        <f t="shared" si="28"/>
        <v>-23.561895551257237</v>
      </c>
      <c r="FC50" s="1">
        <f t="shared" si="29"/>
        <v>-23.215773809523796</v>
      </c>
      <c r="FD50" s="1">
        <f t="shared" si="30"/>
        <v>11.215053763440892</v>
      </c>
      <c r="FE50" s="1">
        <f t="shared" si="31"/>
        <v>-9.4672531769305692</v>
      </c>
      <c r="FF50" s="1">
        <f t="shared" si="32"/>
        <v>-11.257467193567678</v>
      </c>
    </row>
    <row r="51" spans="1:162" x14ac:dyDescent="0.25">
      <c r="A51" s="1" t="s">
        <v>174</v>
      </c>
      <c r="B51" s="1">
        <v>2</v>
      </c>
      <c r="C51" s="1">
        <v>47</v>
      </c>
      <c r="D51" s="1">
        <v>1</v>
      </c>
      <c r="E51" s="1">
        <v>20</v>
      </c>
      <c r="F51" s="1">
        <v>170.18</v>
      </c>
      <c r="G51" s="1">
        <v>58</v>
      </c>
      <c r="H51" s="2">
        <v>20.03</v>
      </c>
      <c r="I51" s="1">
        <v>2</v>
      </c>
      <c r="J51" s="1">
        <v>3</v>
      </c>
      <c r="K51" s="1">
        <v>16</v>
      </c>
      <c r="L51" s="1">
        <v>2</v>
      </c>
      <c r="N51" s="1">
        <v>2</v>
      </c>
      <c r="O51" s="1">
        <v>0</v>
      </c>
      <c r="P51" s="1">
        <v>4</v>
      </c>
      <c r="Q51" s="1">
        <v>11</v>
      </c>
      <c r="R51" s="1">
        <v>37</v>
      </c>
      <c r="S51" s="1">
        <v>1</v>
      </c>
      <c r="T51" s="1">
        <v>4</v>
      </c>
      <c r="U51" s="1">
        <v>10</v>
      </c>
      <c r="V51" s="1">
        <v>51</v>
      </c>
      <c r="W51" s="1">
        <v>2</v>
      </c>
      <c r="X51" s="1">
        <f t="shared" si="9"/>
        <v>105</v>
      </c>
      <c r="Y51" s="1">
        <v>25.13</v>
      </c>
      <c r="Z51" s="1">
        <v>3</v>
      </c>
      <c r="AA51" s="1">
        <v>13</v>
      </c>
      <c r="AB51" s="1">
        <v>6</v>
      </c>
      <c r="AC51" s="1">
        <v>0</v>
      </c>
      <c r="AD51" s="1">
        <v>1</v>
      </c>
      <c r="AE51" s="1">
        <v>3</v>
      </c>
      <c r="AF51" s="1">
        <v>1</v>
      </c>
      <c r="AG51" s="1">
        <v>0</v>
      </c>
      <c r="AH51" s="1">
        <f t="shared" si="10"/>
        <v>11</v>
      </c>
      <c r="AI51" s="1">
        <v>3.95</v>
      </c>
      <c r="AJ51" s="1">
        <v>2</v>
      </c>
      <c r="AK51" s="1">
        <v>13</v>
      </c>
      <c r="AL51" s="1">
        <v>65</v>
      </c>
      <c r="AM51" s="1">
        <v>20</v>
      </c>
      <c r="AN51" s="1">
        <v>20</v>
      </c>
      <c r="AO51" s="1">
        <v>29</v>
      </c>
      <c r="AP51" s="1">
        <v>10</v>
      </c>
      <c r="AQ51" s="1">
        <v>4</v>
      </c>
      <c r="AR51" s="1">
        <f t="shared" si="11"/>
        <v>148</v>
      </c>
      <c r="AS51" s="1">
        <v>3.09</v>
      </c>
      <c r="AT51" s="1">
        <v>403.47619047619048</v>
      </c>
      <c r="AU51" s="1">
        <v>441.625</v>
      </c>
      <c r="AV51" s="1">
        <v>424.08695652173913</v>
      </c>
      <c r="AW51" s="1">
        <v>408.75</v>
      </c>
      <c r="AX51" s="1">
        <f t="shared" si="62"/>
        <v>419.4845367494824</v>
      </c>
      <c r="AY51" s="1">
        <v>423.21739130434781</v>
      </c>
      <c r="AZ51" s="1">
        <v>429.60869565217394</v>
      </c>
      <c r="BA51" s="1">
        <v>411.04166666666669</v>
      </c>
      <c r="BB51" s="1">
        <v>415.42857142857144</v>
      </c>
      <c r="BC51" s="1">
        <f t="shared" si="63"/>
        <v>419.82408126294001</v>
      </c>
      <c r="BD51" s="1">
        <v>418.95833333333331</v>
      </c>
      <c r="BE51" s="1">
        <v>459.31818181818181</v>
      </c>
      <c r="BF51" s="1">
        <v>447.65</v>
      </c>
      <c r="BG51" s="1">
        <v>429.08695652173913</v>
      </c>
      <c r="BH51" s="1">
        <f t="shared" si="64"/>
        <v>438.75336791831353</v>
      </c>
      <c r="BI51" s="1">
        <v>398.95833333333331</v>
      </c>
      <c r="BJ51" s="1">
        <v>419.16666666666669</v>
      </c>
      <c r="BK51" s="1">
        <v>416.6521739130435</v>
      </c>
      <c r="BL51" s="1">
        <v>397.54166666666669</v>
      </c>
      <c r="BM51" s="1">
        <f t="shared" si="65"/>
        <v>408.07971014492756</v>
      </c>
      <c r="BN51" s="1">
        <v>419.66666666666669</v>
      </c>
      <c r="BO51" s="1">
        <v>423.29166666666669</v>
      </c>
      <c r="BP51" s="1">
        <v>423.13636363636363</v>
      </c>
      <c r="BQ51" s="1">
        <v>405.21739130434781</v>
      </c>
      <c r="BR51" s="1">
        <f t="shared" si="66"/>
        <v>417.82802206851119</v>
      </c>
      <c r="BS51" s="1">
        <v>444.30434782608694</v>
      </c>
      <c r="BT51" s="1">
        <v>418.375</v>
      </c>
      <c r="BU51" s="1">
        <v>426.82608695652175</v>
      </c>
      <c r="BV51" s="1">
        <v>428.70833333333331</v>
      </c>
      <c r="BW51" s="1">
        <f t="shared" si="67"/>
        <v>429.5534420289855</v>
      </c>
      <c r="BX51" s="1">
        <v>404.28409090909093</v>
      </c>
      <c r="BY51" s="1">
        <v>400.69230769230768</v>
      </c>
      <c r="BZ51" s="1">
        <v>381.6236559139785</v>
      </c>
      <c r="CA51" s="1">
        <v>403.15053763440858</v>
      </c>
      <c r="CB51" s="1">
        <f t="shared" si="68"/>
        <v>397.43764803744637</v>
      </c>
      <c r="CC51" s="1">
        <v>415.61764705882354</v>
      </c>
      <c r="CD51" s="1">
        <v>443.26086956521738</v>
      </c>
      <c r="CE51" s="1">
        <v>426.44776119402985</v>
      </c>
      <c r="CF51" s="1">
        <v>417.69117647058823</v>
      </c>
      <c r="CG51" s="1">
        <f t="shared" si="69"/>
        <v>425.75436357216478</v>
      </c>
      <c r="CH51" s="1">
        <v>1</v>
      </c>
      <c r="CI51" s="1">
        <v>1</v>
      </c>
      <c r="CJ51" s="1">
        <v>0.95833333333333337</v>
      </c>
      <c r="CK51" s="1">
        <v>1</v>
      </c>
      <c r="CL51" s="1">
        <f t="shared" si="70"/>
        <v>0.98958333333333337</v>
      </c>
      <c r="CM51" s="1">
        <v>1</v>
      </c>
      <c r="CN51" s="1">
        <v>1</v>
      </c>
      <c r="CO51" s="1">
        <v>0.91666666666666663</v>
      </c>
      <c r="CP51" s="1">
        <v>0.95833333333333337</v>
      </c>
      <c r="CQ51" s="1">
        <f t="shared" si="71"/>
        <v>0.96875</v>
      </c>
      <c r="CR51" s="1">
        <v>0.95833333333333337</v>
      </c>
      <c r="CS51" s="1">
        <v>1</v>
      </c>
      <c r="CT51" s="1">
        <v>0.95833333333333337</v>
      </c>
      <c r="CU51" s="1">
        <v>1</v>
      </c>
      <c r="CV51" s="1">
        <f t="shared" si="72"/>
        <v>0.97916666666666674</v>
      </c>
      <c r="CW51" s="1">
        <v>0.90721649484536082</v>
      </c>
      <c r="CX51" s="1">
        <v>0.94791666666666663</v>
      </c>
      <c r="CY51" s="1">
        <v>0.95876288659793818</v>
      </c>
      <c r="CZ51" s="1">
        <v>0.95876288659793818</v>
      </c>
      <c r="DA51" s="1">
        <f t="shared" si="73"/>
        <v>0.94316473367697595</v>
      </c>
      <c r="DB51" s="1">
        <v>0.91304347826086951</v>
      </c>
      <c r="DC51" s="1">
        <v>1</v>
      </c>
      <c r="DD51" s="1">
        <v>0.95833333333333337</v>
      </c>
      <c r="DE51" s="1">
        <v>1</v>
      </c>
      <c r="DF51" s="1">
        <f t="shared" si="74"/>
        <v>0.96784420289855078</v>
      </c>
      <c r="DG51" s="1">
        <v>0.95833333333333337</v>
      </c>
      <c r="DH51" s="1">
        <v>0.95833333333333337</v>
      </c>
      <c r="DI51" s="1">
        <v>1</v>
      </c>
      <c r="DJ51" s="1">
        <v>0.875</v>
      </c>
      <c r="DK51" s="1">
        <f t="shared" si="75"/>
        <v>0.94791666666666674</v>
      </c>
      <c r="DL51" s="1">
        <v>1</v>
      </c>
      <c r="DM51" s="1">
        <v>0.91666666666666663</v>
      </c>
      <c r="DN51" s="1">
        <v>0.86956521739130432</v>
      </c>
      <c r="DO51" s="1">
        <v>1</v>
      </c>
      <c r="DP51" s="1">
        <f t="shared" si="76"/>
        <v>0.94655797101449268</v>
      </c>
      <c r="DQ51" s="1">
        <v>0.95774647887323938</v>
      </c>
      <c r="DR51" s="1">
        <v>0.95833333333333337</v>
      </c>
      <c r="DS51" s="1">
        <v>0.94366197183098588</v>
      </c>
      <c r="DT51" s="1">
        <v>0.95774647887323938</v>
      </c>
      <c r="DU51" s="1">
        <f t="shared" si="77"/>
        <v>0.9543720657276995</v>
      </c>
      <c r="DX51" s="6">
        <f t="shared" si="58"/>
        <v>-20.708333333333371</v>
      </c>
      <c r="DY51" s="6">
        <f t="shared" si="58"/>
        <v>-4.125</v>
      </c>
      <c r="DZ51" s="6">
        <f t="shared" si="58"/>
        <v>-6.484189723320128</v>
      </c>
      <c r="EA51" s="6">
        <f t="shared" si="58"/>
        <v>-7.6757246376811281</v>
      </c>
      <c r="EB51" s="6">
        <f t="shared" si="59"/>
        <v>-9.7483119235836568</v>
      </c>
      <c r="EC51" s="6"/>
      <c r="ED51" s="6">
        <f t="shared" si="14"/>
        <v>-40.020256916996004</v>
      </c>
      <c r="EE51" s="6">
        <f t="shared" si="14"/>
        <v>-17.682692307692321</v>
      </c>
      <c r="EF51" s="6">
        <f t="shared" si="14"/>
        <v>-45.202431042543253</v>
      </c>
      <c r="EG51" s="6">
        <f t="shared" si="14"/>
        <v>-25.557795698924735</v>
      </c>
      <c r="EH51" s="6">
        <f t="shared" si="60"/>
        <v>-32.115793991539078</v>
      </c>
      <c r="EI51" s="6"/>
      <c r="EJ51" s="6">
        <f t="shared" si="16"/>
        <v>-11.333556149732601</v>
      </c>
      <c r="EK51" s="6">
        <f t="shared" si="16"/>
        <v>-42.568561872909697</v>
      </c>
      <c r="EL51" s="6">
        <f t="shared" si="16"/>
        <v>-44.824105280051356</v>
      </c>
      <c r="EM51" s="6">
        <f t="shared" si="16"/>
        <v>-14.540638836179653</v>
      </c>
      <c r="EN51" s="6">
        <f t="shared" si="61"/>
        <v>-28.316715534718327</v>
      </c>
      <c r="EP51" s="1">
        <f t="shared" si="18"/>
        <v>-5.0284090909090651</v>
      </c>
      <c r="EQ51" s="1">
        <f t="shared" si="19"/>
        <v>-20.536858974359006</v>
      </c>
      <c r="ER51" s="1">
        <f t="shared" si="20"/>
        <v>-38.270612860725066</v>
      </c>
      <c r="ES51" s="1">
        <f t="shared" si="21"/>
        <v>1.7710086489013293</v>
      </c>
      <c r="ET51" s="6">
        <f t="shared" si="22"/>
        <v>-15.516218069272952</v>
      </c>
      <c r="EV51" s="1">
        <f t="shared" si="23"/>
        <v>5.3257575757576205</v>
      </c>
      <c r="EW51" s="1">
        <f t="shared" si="24"/>
        <v>-18.474358974359006</v>
      </c>
      <c r="EX51" s="1">
        <f t="shared" si="25"/>
        <v>-35.028517999065002</v>
      </c>
      <c r="EY51" s="1">
        <f t="shared" si="26"/>
        <v>5.6088709677418933</v>
      </c>
      <c r="EZ51" s="1">
        <f t="shared" si="27"/>
        <v>-10.642062107481124</v>
      </c>
      <c r="FB51" s="1">
        <f t="shared" si="28"/>
        <v>-15.382575757575751</v>
      </c>
      <c r="FC51" s="1">
        <f t="shared" si="29"/>
        <v>-22.599358974359006</v>
      </c>
      <c r="FD51" s="1">
        <f t="shared" si="30"/>
        <v>-41.51270772238513</v>
      </c>
      <c r="FE51" s="1">
        <f t="shared" si="31"/>
        <v>-2.0668536699392348</v>
      </c>
      <c r="FF51" s="1">
        <f t="shared" si="32"/>
        <v>-20.390374031064781</v>
      </c>
    </row>
    <row r="52" spans="1:162" x14ac:dyDescent="0.25">
      <c r="A52" s="1" t="s">
        <v>175</v>
      </c>
      <c r="B52" s="1">
        <v>2</v>
      </c>
      <c r="C52" s="1">
        <v>48</v>
      </c>
      <c r="D52" s="1">
        <v>1</v>
      </c>
      <c r="E52" s="1">
        <v>20</v>
      </c>
      <c r="F52" s="1">
        <v>172.72</v>
      </c>
      <c r="G52" s="1">
        <v>90</v>
      </c>
      <c r="H52" s="2">
        <v>30.17</v>
      </c>
      <c r="I52" s="1">
        <v>2</v>
      </c>
      <c r="J52" s="1">
        <v>15</v>
      </c>
      <c r="K52" s="1">
        <v>13</v>
      </c>
      <c r="L52" s="1">
        <v>2</v>
      </c>
      <c r="N52" s="1">
        <v>2</v>
      </c>
      <c r="O52" s="1">
        <v>0</v>
      </c>
      <c r="P52" s="1">
        <v>16</v>
      </c>
      <c r="Q52" s="1">
        <v>6</v>
      </c>
      <c r="R52" s="1">
        <v>84</v>
      </c>
      <c r="S52" s="1">
        <v>0</v>
      </c>
      <c r="T52" s="1">
        <v>6</v>
      </c>
      <c r="U52" s="1">
        <v>22</v>
      </c>
      <c r="V52" s="1">
        <v>87</v>
      </c>
      <c r="W52" s="1">
        <v>80</v>
      </c>
      <c r="X52" s="1">
        <f t="shared" si="9"/>
        <v>279</v>
      </c>
      <c r="Y52" s="1">
        <v>6.87</v>
      </c>
      <c r="Z52" s="1">
        <v>3</v>
      </c>
      <c r="AA52" s="1">
        <v>11</v>
      </c>
      <c r="AB52" s="1">
        <v>36</v>
      </c>
      <c r="AC52" s="1">
        <v>27</v>
      </c>
      <c r="AD52" s="1">
        <v>5</v>
      </c>
      <c r="AE52" s="1">
        <v>63</v>
      </c>
      <c r="AF52" s="1">
        <v>52</v>
      </c>
      <c r="AG52" s="1">
        <v>5</v>
      </c>
      <c r="AH52" s="1">
        <f t="shared" si="10"/>
        <v>188</v>
      </c>
      <c r="AI52" s="1">
        <v>2.06</v>
      </c>
      <c r="AJ52" s="1">
        <v>13</v>
      </c>
      <c r="AK52" s="1">
        <v>9</v>
      </c>
      <c r="AL52" s="1">
        <v>85</v>
      </c>
      <c r="AM52" s="1">
        <v>70</v>
      </c>
      <c r="AN52" s="1">
        <v>84</v>
      </c>
      <c r="AO52" s="1">
        <v>69</v>
      </c>
      <c r="AP52" s="1">
        <v>70</v>
      </c>
      <c r="AQ52" s="1">
        <v>90</v>
      </c>
      <c r="AR52" s="1">
        <f t="shared" si="11"/>
        <v>468</v>
      </c>
      <c r="AS52" s="1">
        <v>2.36</v>
      </c>
      <c r="AT52" s="1">
        <v>296</v>
      </c>
      <c r="AU52" s="1">
        <v>321</v>
      </c>
      <c r="AV52" s="1">
        <v>296.75</v>
      </c>
      <c r="AW52" s="1">
        <v>301.27777777777777</v>
      </c>
      <c r="AX52" s="1">
        <f t="shared" si="62"/>
        <v>303.75694444444446</v>
      </c>
      <c r="AY52" s="1">
        <v>325.42105263157896</v>
      </c>
      <c r="AZ52" s="1">
        <v>321.5</v>
      </c>
      <c r="BA52" s="1">
        <v>303.52380952380952</v>
      </c>
      <c r="BB52" s="1">
        <v>328.11111111111109</v>
      </c>
      <c r="BC52" s="1">
        <f t="shared" si="63"/>
        <v>319.63899331662492</v>
      </c>
      <c r="BD52" s="1">
        <v>312.78947368421052</v>
      </c>
      <c r="BE52" s="1">
        <v>294.66666666666669</v>
      </c>
      <c r="BF52" s="1">
        <v>289.25</v>
      </c>
      <c r="BG52" s="1">
        <v>304.75</v>
      </c>
      <c r="BH52" s="1">
        <f t="shared" si="64"/>
        <v>300.36403508771929</v>
      </c>
      <c r="BI52" s="1">
        <v>299.23809523809524</v>
      </c>
      <c r="BJ52" s="1">
        <v>325.31578947368422</v>
      </c>
      <c r="BK52" s="1">
        <v>289.57894736842104</v>
      </c>
      <c r="BL52" s="1">
        <v>301.78947368421052</v>
      </c>
      <c r="BM52" s="1">
        <f t="shared" si="65"/>
        <v>303.98057644110276</v>
      </c>
      <c r="BN52" s="1">
        <v>336.15</v>
      </c>
      <c r="BO52" s="1">
        <v>346.73684210526318</v>
      </c>
      <c r="BP52" s="1">
        <v>303.42857142857144</v>
      </c>
      <c r="BQ52" s="1">
        <v>321.55</v>
      </c>
      <c r="BR52" s="1">
        <f t="shared" si="66"/>
        <v>326.96635338345868</v>
      </c>
      <c r="BS52" s="1">
        <v>333.54545454545456</v>
      </c>
      <c r="BT52" s="1">
        <v>334.83333333333331</v>
      </c>
      <c r="BU52" s="1">
        <v>339</v>
      </c>
      <c r="BV52" s="1">
        <v>329.76190476190476</v>
      </c>
      <c r="BW52" s="1">
        <f t="shared" si="67"/>
        <v>334.28517316017314</v>
      </c>
      <c r="BX52" s="1">
        <v>318.02499999999998</v>
      </c>
      <c r="BY52" s="1">
        <v>297.58227848101268</v>
      </c>
      <c r="BZ52" s="1">
        <v>303</v>
      </c>
      <c r="CA52" s="1">
        <v>298.74025974025972</v>
      </c>
      <c r="CB52" s="1">
        <f t="shared" si="68"/>
        <v>304.33688455531808</v>
      </c>
      <c r="CC52" s="1">
        <v>312.25925925925924</v>
      </c>
      <c r="CD52" s="1">
        <v>312.85964912280701</v>
      </c>
      <c r="CE52" s="1">
        <v>297.16981132075472</v>
      </c>
      <c r="CF52" s="1">
        <v>311.14285714285717</v>
      </c>
      <c r="CG52" s="1">
        <f t="shared" si="69"/>
        <v>308.35789421141953</v>
      </c>
      <c r="CH52" s="1">
        <v>0.875</v>
      </c>
      <c r="CI52" s="1">
        <v>0.79166666666666663</v>
      </c>
      <c r="CJ52" s="1">
        <v>0.79166666666666663</v>
      </c>
      <c r="CK52" s="1">
        <v>0.79166666666666663</v>
      </c>
      <c r="CL52" s="1">
        <f t="shared" si="70"/>
        <v>0.81249999999999989</v>
      </c>
      <c r="CM52" s="1">
        <v>0.83333333333333337</v>
      </c>
      <c r="CN52" s="1">
        <v>0.79166666666666663</v>
      </c>
      <c r="CO52" s="1">
        <v>0.875</v>
      </c>
      <c r="CP52" s="1">
        <v>0.83333333333333337</v>
      </c>
      <c r="CQ52" s="1">
        <f t="shared" si="71"/>
        <v>0.83333333333333337</v>
      </c>
      <c r="CR52" s="1">
        <v>0.91666666666666663</v>
      </c>
      <c r="CS52" s="1">
        <v>0.75</v>
      </c>
      <c r="CT52" s="1">
        <v>0.79166666666666663</v>
      </c>
      <c r="CU52" s="1">
        <v>0.875</v>
      </c>
      <c r="CV52" s="1">
        <f t="shared" si="72"/>
        <v>0.83333333333333326</v>
      </c>
      <c r="CW52" s="1">
        <v>0.82474226804123707</v>
      </c>
      <c r="CX52" s="1">
        <v>0.81443298969072164</v>
      </c>
      <c r="CY52" s="1">
        <v>0.77319587628865982</v>
      </c>
      <c r="CZ52" s="1">
        <v>0.79381443298969068</v>
      </c>
      <c r="DA52" s="1">
        <f t="shared" si="73"/>
        <v>0.80154639175257725</v>
      </c>
      <c r="DB52" s="1">
        <v>0.69565217391304346</v>
      </c>
      <c r="DC52" s="1">
        <v>0.82608695652173914</v>
      </c>
      <c r="DD52" s="1">
        <v>0.69565217391304346</v>
      </c>
      <c r="DE52" s="1">
        <v>0.78260869565217395</v>
      </c>
      <c r="DF52" s="1">
        <f t="shared" si="74"/>
        <v>0.75</v>
      </c>
      <c r="DG52" s="1">
        <v>0.79166666666666663</v>
      </c>
      <c r="DH52" s="1">
        <v>0.83333333333333337</v>
      </c>
      <c r="DI52" s="1">
        <v>0.875</v>
      </c>
      <c r="DJ52" s="1">
        <v>0.75</v>
      </c>
      <c r="DK52" s="1">
        <f t="shared" si="75"/>
        <v>0.8125</v>
      </c>
      <c r="DL52" s="1">
        <v>0.79166666666666663</v>
      </c>
      <c r="DM52" s="1">
        <v>0.75</v>
      </c>
      <c r="DN52" s="1">
        <v>0.66666666666666663</v>
      </c>
      <c r="DO52" s="1">
        <v>0.83333333333333337</v>
      </c>
      <c r="DP52" s="1">
        <f t="shared" si="76"/>
        <v>0.76041666666666663</v>
      </c>
      <c r="DQ52" s="1">
        <v>0.76056338028169013</v>
      </c>
      <c r="DR52" s="1">
        <v>0.80281690140845074</v>
      </c>
      <c r="DS52" s="1">
        <v>0.74647887323943662</v>
      </c>
      <c r="DT52" s="1">
        <v>0.78873239436619713</v>
      </c>
      <c r="DU52" s="1">
        <f t="shared" si="77"/>
        <v>0.77464788732394363</v>
      </c>
      <c r="DX52" s="6">
        <f t="shared" si="58"/>
        <v>-36.911904761904736</v>
      </c>
      <c r="DY52" s="6">
        <f t="shared" si="58"/>
        <v>-21.421052631578959</v>
      </c>
      <c r="DZ52" s="6">
        <f t="shared" si="58"/>
        <v>-13.849624060150404</v>
      </c>
      <c r="EA52" s="6">
        <f t="shared" si="58"/>
        <v>-19.760526315789491</v>
      </c>
      <c r="EB52" s="6">
        <f t="shared" si="59"/>
        <v>-22.985776942355898</v>
      </c>
      <c r="EC52" s="6"/>
      <c r="ED52" s="6">
        <f t="shared" si="14"/>
        <v>-15.520454545454584</v>
      </c>
      <c r="EE52" s="6">
        <f t="shared" si="14"/>
        <v>-37.251054852320635</v>
      </c>
      <c r="EF52" s="6">
        <f t="shared" si="14"/>
        <v>-36</v>
      </c>
      <c r="EG52" s="6">
        <f t="shared" si="14"/>
        <v>-31.021645021645043</v>
      </c>
      <c r="EH52" s="6">
        <f t="shared" si="60"/>
        <v>-29.948288604855065</v>
      </c>
      <c r="EI52" s="6"/>
      <c r="EJ52" s="6">
        <f t="shared" si="16"/>
        <v>5.7657407407407391</v>
      </c>
      <c r="EK52" s="6">
        <f t="shared" si="16"/>
        <v>-15.277370641794334</v>
      </c>
      <c r="EL52" s="6">
        <f t="shared" si="16"/>
        <v>5.8301886792452819</v>
      </c>
      <c r="EM52" s="6">
        <f t="shared" si="16"/>
        <v>-12.402597402597451</v>
      </c>
      <c r="EN52" s="6">
        <f t="shared" si="61"/>
        <v>-4.021009656101441</v>
      </c>
      <c r="EP52" s="1">
        <f t="shared" si="18"/>
        <v>0.33095238095233981</v>
      </c>
      <c r="EQ52" s="1">
        <f t="shared" si="19"/>
        <v>-38.44403730846102</v>
      </c>
      <c r="ER52" s="1">
        <f t="shared" si="20"/>
        <v>6.4962406015037573</v>
      </c>
      <c r="ES52" s="1">
        <f t="shared" si="21"/>
        <v>-12.929477101845578</v>
      </c>
      <c r="ET52" s="6">
        <f t="shared" si="22"/>
        <v>-11.136580356962625</v>
      </c>
      <c r="EV52" s="1">
        <f t="shared" si="23"/>
        <v>18.786904761904736</v>
      </c>
      <c r="EW52" s="1">
        <f t="shared" si="24"/>
        <v>-27.73351099267154</v>
      </c>
      <c r="EX52" s="1">
        <f t="shared" si="25"/>
        <v>13.421052631578959</v>
      </c>
      <c r="EY52" s="1">
        <f t="shared" si="26"/>
        <v>-3.0492139439508037</v>
      </c>
      <c r="EZ52" s="1">
        <f t="shared" si="27"/>
        <v>0.35630811421533792</v>
      </c>
      <c r="FB52" s="1">
        <f t="shared" si="28"/>
        <v>-18.125</v>
      </c>
      <c r="FC52" s="1">
        <f t="shared" si="29"/>
        <v>-49.1545636242505</v>
      </c>
      <c r="FD52" s="1">
        <f t="shared" si="30"/>
        <v>-0.42857142857144481</v>
      </c>
      <c r="FE52" s="1">
        <f t="shared" si="31"/>
        <v>-22.809740259740295</v>
      </c>
      <c r="FF52" s="1">
        <f t="shared" si="32"/>
        <v>-22.62946882814056</v>
      </c>
    </row>
    <row r="53" spans="1:162" x14ac:dyDescent="0.25">
      <c r="A53" s="1" t="s">
        <v>176</v>
      </c>
      <c r="B53" s="1">
        <v>2</v>
      </c>
      <c r="C53" s="1">
        <v>49</v>
      </c>
      <c r="D53" s="1">
        <v>1</v>
      </c>
      <c r="E53" s="1">
        <v>24</v>
      </c>
      <c r="F53" s="1">
        <v>172.72</v>
      </c>
      <c r="G53" s="1">
        <v>74</v>
      </c>
      <c r="H53" s="2">
        <v>24.81</v>
      </c>
      <c r="I53" s="1">
        <v>2</v>
      </c>
      <c r="J53" s="1">
        <v>17</v>
      </c>
      <c r="K53" s="1">
        <v>17</v>
      </c>
      <c r="L53" s="1">
        <v>2</v>
      </c>
      <c r="M53" s="1" t="s">
        <v>177</v>
      </c>
      <c r="N53" s="1">
        <v>2</v>
      </c>
      <c r="O53" s="1">
        <v>0</v>
      </c>
      <c r="P53" s="1">
        <v>7</v>
      </c>
      <c r="Q53" s="1">
        <v>7</v>
      </c>
      <c r="R53" s="1">
        <v>46</v>
      </c>
      <c r="S53" s="1">
        <v>10</v>
      </c>
      <c r="T53" s="1">
        <v>9</v>
      </c>
      <c r="U53" s="1">
        <v>7</v>
      </c>
      <c r="V53" s="1">
        <v>90</v>
      </c>
      <c r="W53" s="1">
        <v>6</v>
      </c>
      <c r="X53" s="1">
        <f t="shared" si="9"/>
        <v>168</v>
      </c>
      <c r="Y53" s="1">
        <v>4.5</v>
      </c>
      <c r="Z53" s="1">
        <v>3</v>
      </c>
      <c r="AA53" s="1">
        <v>4</v>
      </c>
      <c r="AB53" s="1">
        <v>5</v>
      </c>
      <c r="AC53" s="1">
        <v>7</v>
      </c>
      <c r="AD53" s="1">
        <v>4</v>
      </c>
      <c r="AE53" s="1">
        <v>6</v>
      </c>
      <c r="AF53" s="1">
        <v>93</v>
      </c>
      <c r="AG53" s="1">
        <v>5</v>
      </c>
      <c r="AH53" s="1">
        <f t="shared" si="10"/>
        <v>120</v>
      </c>
      <c r="AI53" s="1">
        <v>2.08</v>
      </c>
      <c r="AJ53" s="1">
        <v>6</v>
      </c>
      <c r="AK53" s="1">
        <v>6</v>
      </c>
      <c r="AL53" s="1">
        <v>6</v>
      </c>
      <c r="AM53" s="1">
        <v>6</v>
      </c>
      <c r="AN53" s="1">
        <v>8</v>
      </c>
      <c r="AO53" s="1">
        <v>7</v>
      </c>
      <c r="AP53" s="1">
        <v>74</v>
      </c>
      <c r="AQ53" s="1">
        <v>22</v>
      </c>
      <c r="AR53" s="1">
        <f t="shared" si="11"/>
        <v>123</v>
      </c>
      <c r="AS53" s="1">
        <v>5.42</v>
      </c>
      <c r="AT53" s="1">
        <v>383.08333333333331</v>
      </c>
      <c r="AU53" s="1">
        <v>384.31818181818181</v>
      </c>
      <c r="AV53" s="1">
        <v>397.26086956521738</v>
      </c>
      <c r="AW53" s="1">
        <v>376.58333333333331</v>
      </c>
      <c r="AX53" s="1">
        <f t="shared" si="62"/>
        <v>385.31142951251644</v>
      </c>
      <c r="AY53" s="1">
        <v>404.66666666666669</v>
      </c>
      <c r="AZ53" s="1">
        <v>384.77272727272725</v>
      </c>
      <c r="BA53" s="1">
        <v>383.56521739130437</v>
      </c>
      <c r="BB53" s="1">
        <v>381.54166666666669</v>
      </c>
      <c r="BC53" s="1">
        <f t="shared" si="63"/>
        <v>388.63656949934131</v>
      </c>
      <c r="BD53" s="1">
        <v>406.125</v>
      </c>
      <c r="BE53" s="1">
        <v>396.56521739130437</v>
      </c>
      <c r="BF53" s="1">
        <v>387.04347826086956</v>
      </c>
      <c r="BG53" s="1">
        <v>364.40909090909093</v>
      </c>
      <c r="BH53" s="1">
        <f t="shared" si="64"/>
        <v>388.53569664031625</v>
      </c>
      <c r="BI53" s="1">
        <v>393.20833333333331</v>
      </c>
      <c r="BJ53" s="1">
        <v>385.79166666666669</v>
      </c>
      <c r="BK53" s="1">
        <v>378.16666666666669</v>
      </c>
      <c r="BL53" s="1">
        <v>396.16666666666669</v>
      </c>
      <c r="BM53" s="1">
        <f t="shared" si="65"/>
        <v>388.33333333333337</v>
      </c>
      <c r="BN53" s="1">
        <v>421.66666666666669</v>
      </c>
      <c r="BO53" s="1">
        <v>366.31818181818181</v>
      </c>
      <c r="BP53" s="1">
        <v>413.25</v>
      </c>
      <c r="BQ53" s="1">
        <v>385.04347826086956</v>
      </c>
      <c r="BR53" s="1">
        <f t="shared" si="66"/>
        <v>396.5695816864295</v>
      </c>
      <c r="BS53" s="1">
        <v>451.08333333333331</v>
      </c>
      <c r="BT53" s="1">
        <v>381</v>
      </c>
      <c r="BU53" s="1">
        <v>394.5</v>
      </c>
      <c r="BV53" s="1">
        <v>364.68421052631578</v>
      </c>
      <c r="BW53" s="1">
        <f t="shared" si="67"/>
        <v>397.81688596491227</v>
      </c>
      <c r="BX53" s="1">
        <v>378.87234042553189</v>
      </c>
      <c r="BY53" s="1">
        <v>387.55056179775283</v>
      </c>
      <c r="BZ53" s="1">
        <v>388</v>
      </c>
      <c r="CA53" s="1">
        <v>381.23913043478262</v>
      </c>
      <c r="CB53" s="1">
        <f t="shared" si="68"/>
        <v>383.91550816451684</v>
      </c>
      <c r="CC53" s="1">
        <v>397.95833333333331</v>
      </c>
      <c r="CD53" s="1">
        <v>388.67164179104475</v>
      </c>
      <c r="CE53" s="1">
        <v>389.28985507246375</v>
      </c>
      <c r="CF53" s="1">
        <v>374.45714285714286</v>
      </c>
      <c r="CG53" s="1">
        <f t="shared" si="69"/>
        <v>387.59424326349614</v>
      </c>
      <c r="CH53" s="1">
        <v>1</v>
      </c>
      <c r="CI53" s="1">
        <v>1</v>
      </c>
      <c r="CJ53" s="1">
        <v>1</v>
      </c>
      <c r="CK53" s="1">
        <v>1</v>
      </c>
      <c r="CL53" s="1">
        <f t="shared" si="70"/>
        <v>1</v>
      </c>
      <c r="CM53" s="1">
        <v>1</v>
      </c>
      <c r="CN53" s="1">
        <v>0.91666666666666663</v>
      </c>
      <c r="CO53" s="1">
        <v>1</v>
      </c>
      <c r="CP53" s="1">
        <v>0.95833333333333337</v>
      </c>
      <c r="CQ53" s="1">
        <f t="shared" si="71"/>
        <v>0.96875</v>
      </c>
      <c r="CR53" s="1">
        <v>1</v>
      </c>
      <c r="CS53" s="1">
        <v>1</v>
      </c>
      <c r="CT53" s="1">
        <v>1</v>
      </c>
      <c r="CU53" s="1">
        <v>0.79166666666666663</v>
      </c>
      <c r="CV53" s="1">
        <f t="shared" si="72"/>
        <v>0.94791666666666663</v>
      </c>
      <c r="CW53" s="1">
        <v>0.97916666666666663</v>
      </c>
      <c r="CX53" s="1">
        <v>0.91752577319587625</v>
      </c>
      <c r="CY53" s="1">
        <v>0.9375</v>
      </c>
      <c r="CZ53" s="1">
        <v>0.94845360824742264</v>
      </c>
      <c r="DA53" s="1">
        <f t="shared" si="73"/>
        <v>0.94566151202749138</v>
      </c>
      <c r="DB53" s="1">
        <v>1</v>
      </c>
      <c r="DC53" s="1">
        <v>0.95652173913043481</v>
      </c>
      <c r="DD53" s="1">
        <v>0.95833333333333337</v>
      </c>
      <c r="DE53" s="1">
        <v>1</v>
      </c>
      <c r="DF53" s="1">
        <f t="shared" si="74"/>
        <v>0.97871376811594202</v>
      </c>
      <c r="DG53" s="1">
        <v>1</v>
      </c>
      <c r="DH53" s="1">
        <v>0.91666666666666663</v>
      </c>
      <c r="DI53" s="1">
        <v>0.95833333333333337</v>
      </c>
      <c r="DJ53" s="1">
        <v>1</v>
      </c>
      <c r="DK53" s="1">
        <f t="shared" si="75"/>
        <v>0.96875</v>
      </c>
      <c r="DL53" s="1">
        <v>1</v>
      </c>
      <c r="DM53" s="1">
        <v>0.95833333333333337</v>
      </c>
      <c r="DN53" s="1">
        <v>0.95833333333333337</v>
      </c>
      <c r="DO53" s="1">
        <v>0.95652173913043481</v>
      </c>
      <c r="DP53" s="1">
        <f t="shared" si="76"/>
        <v>0.96829710144927539</v>
      </c>
      <c r="DQ53" s="1">
        <v>1</v>
      </c>
      <c r="DR53" s="1">
        <v>0.94366197183098588</v>
      </c>
      <c r="DS53" s="1">
        <v>0.95833333333333337</v>
      </c>
      <c r="DT53" s="1">
        <v>0.9859154929577465</v>
      </c>
      <c r="DU53" s="1">
        <f t="shared" si="77"/>
        <v>0.97197769953051649</v>
      </c>
      <c r="DX53" s="6">
        <f t="shared" si="58"/>
        <v>-28.458333333333371</v>
      </c>
      <c r="DY53" s="6">
        <f t="shared" si="58"/>
        <v>19.473484848484873</v>
      </c>
      <c r="DZ53" s="6">
        <f t="shared" si="58"/>
        <v>-35.083333333333314</v>
      </c>
      <c r="EA53" s="6">
        <f t="shared" si="58"/>
        <v>11.123188405797123</v>
      </c>
      <c r="EB53" s="6">
        <f t="shared" si="59"/>
        <v>-8.2362483530961725</v>
      </c>
      <c r="EC53" s="6"/>
      <c r="ED53" s="6">
        <f t="shared" si="14"/>
        <v>-72.210992907801426</v>
      </c>
      <c r="EE53" s="6">
        <f t="shared" si="14"/>
        <v>6.5505617977528345</v>
      </c>
      <c r="EF53" s="6">
        <f t="shared" si="14"/>
        <v>-6.5</v>
      </c>
      <c r="EG53" s="6">
        <f t="shared" si="14"/>
        <v>16.554919908466843</v>
      </c>
      <c r="EH53" s="6">
        <f t="shared" si="60"/>
        <v>-13.901377800395437</v>
      </c>
      <c r="EI53" s="6"/>
      <c r="EJ53" s="6">
        <f t="shared" si="16"/>
        <v>-19.085992907801426</v>
      </c>
      <c r="EK53" s="6">
        <f t="shared" si="16"/>
        <v>-1.1210799932919144</v>
      </c>
      <c r="EL53" s="6">
        <f t="shared" si="16"/>
        <v>-1.2898550724637516</v>
      </c>
      <c r="EM53" s="6">
        <f t="shared" si="16"/>
        <v>6.781987577639768</v>
      </c>
      <c r="EN53" s="6">
        <f t="shared" si="61"/>
        <v>-3.678735098979331</v>
      </c>
      <c r="EP53" s="1">
        <f t="shared" si="18"/>
        <v>-28.565159574468112</v>
      </c>
      <c r="EQ53" s="1">
        <f t="shared" si="19"/>
        <v>11.495637555328585</v>
      </c>
      <c r="ER53" s="1">
        <f t="shared" si="20"/>
        <v>-7.7083333333333712</v>
      </c>
      <c r="ES53" s="1">
        <f t="shared" si="21"/>
        <v>-9.3659420289855007</v>
      </c>
      <c r="ET53" s="6">
        <f t="shared" si="22"/>
        <v>-8.5359493453645996</v>
      </c>
      <c r="EV53" s="1">
        <f t="shared" si="23"/>
        <v>-14.335992907801426</v>
      </c>
      <c r="EW53" s="1">
        <f t="shared" si="24"/>
        <v>1.7588951310861489</v>
      </c>
      <c r="EX53" s="1">
        <f t="shared" si="25"/>
        <v>9.8333333333333144</v>
      </c>
      <c r="EY53" s="1">
        <f t="shared" si="26"/>
        <v>-14.927536231884062</v>
      </c>
      <c r="EZ53" s="1">
        <f t="shared" si="27"/>
        <v>-4.4178251688165062</v>
      </c>
      <c r="FB53" s="1">
        <f t="shared" si="28"/>
        <v>-42.794326241134797</v>
      </c>
      <c r="FC53" s="1">
        <f t="shared" si="29"/>
        <v>21.232379979571022</v>
      </c>
      <c r="FD53" s="1">
        <f t="shared" si="30"/>
        <v>-25.25</v>
      </c>
      <c r="FE53" s="1">
        <f t="shared" si="31"/>
        <v>-3.8043478260869392</v>
      </c>
      <c r="FF53" s="1">
        <f t="shared" si="32"/>
        <v>-12.654073521912679</v>
      </c>
    </row>
    <row r="54" spans="1:162" x14ac:dyDescent="0.25">
      <c r="A54" s="1" t="s">
        <v>178</v>
      </c>
      <c r="B54" s="1">
        <v>2</v>
      </c>
      <c r="C54" s="1">
        <v>50</v>
      </c>
      <c r="D54" s="1">
        <v>1</v>
      </c>
      <c r="E54" s="1">
        <v>24</v>
      </c>
      <c r="F54" s="1">
        <v>169</v>
      </c>
      <c r="G54" s="1">
        <v>62</v>
      </c>
      <c r="H54" s="2">
        <v>21.71</v>
      </c>
      <c r="I54" s="1">
        <v>2</v>
      </c>
      <c r="J54" s="1">
        <v>10</v>
      </c>
      <c r="K54" s="1">
        <v>17</v>
      </c>
      <c r="L54" s="1">
        <v>2</v>
      </c>
      <c r="N54" s="1">
        <v>2</v>
      </c>
      <c r="O54" s="1">
        <v>0</v>
      </c>
      <c r="P54" s="1">
        <v>5</v>
      </c>
      <c r="Q54" s="1">
        <v>13</v>
      </c>
      <c r="R54" s="1">
        <v>100</v>
      </c>
      <c r="S54" s="1">
        <v>65</v>
      </c>
      <c r="T54" s="1">
        <v>65</v>
      </c>
      <c r="U54" s="1">
        <v>76</v>
      </c>
      <c r="V54" s="1">
        <v>89</v>
      </c>
      <c r="W54" s="1">
        <v>62</v>
      </c>
      <c r="X54" s="1">
        <f t="shared" si="9"/>
        <v>457</v>
      </c>
      <c r="Y54" s="1">
        <v>9.42</v>
      </c>
      <c r="Z54" s="1">
        <v>4</v>
      </c>
      <c r="AA54" s="1">
        <v>13</v>
      </c>
      <c r="AB54" s="1">
        <v>73</v>
      </c>
      <c r="AC54" s="1">
        <v>75</v>
      </c>
      <c r="AD54" s="1">
        <v>64</v>
      </c>
      <c r="AE54" s="1">
        <v>45</v>
      </c>
      <c r="AF54" s="1">
        <v>79</v>
      </c>
      <c r="AG54" s="1">
        <v>23</v>
      </c>
      <c r="AH54" s="1">
        <f t="shared" si="10"/>
        <v>359</v>
      </c>
      <c r="AI54" s="1">
        <v>3.87</v>
      </c>
      <c r="AJ54" s="1">
        <v>3</v>
      </c>
      <c r="AK54" s="1">
        <v>12</v>
      </c>
      <c r="AL54" s="1">
        <v>78</v>
      </c>
      <c r="AM54" s="1">
        <v>58</v>
      </c>
      <c r="AN54" s="1">
        <v>73</v>
      </c>
      <c r="AO54" s="1">
        <v>25</v>
      </c>
      <c r="AP54" s="1">
        <v>70</v>
      </c>
      <c r="AQ54" s="1">
        <v>45</v>
      </c>
      <c r="AR54" s="1">
        <f t="shared" si="11"/>
        <v>349</v>
      </c>
      <c r="AS54" s="1">
        <v>1.94</v>
      </c>
      <c r="AT54" s="1">
        <v>500.95454545454544</v>
      </c>
      <c r="AU54" s="1">
        <v>423.31818181818181</v>
      </c>
      <c r="AV54" s="1">
        <v>425.04545454545456</v>
      </c>
      <c r="AW54" s="1">
        <v>401.6521739130435</v>
      </c>
      <c r="AX54" s="1">
        <f t="shared" si="62"/>
        <v>437.74258893280631</v>
      </c>
      <c r="AY54" s="1">
        <v>530.68181818181813</v>
      </c>
      <c r="AZ54" s="1">
        <v>446.77272727272725</v>
      </c>
      <c r="BA54" s="1">
        <v>415.13043478260869</v>
      </c>
      <c r="BB54" s="1">
        <v>429.16666666666669</v>
      </c>
      <c r="BC54" s="1">
        <f t="shared" si="63"/>
        <v>455.43791172595519</v>
      </c>
      <c r="BD54" s="1">
        <v>484.25</v>
      </c>
      <c r="BE54" s="1">
        <v>419.625</v>
      </c>
      <c r="BF54" s="1">
        <v>417.04347826086956</v>
      </c>
      <c r="BG54" s="1">
        <v>422.08333333333331</v>
      </c>
      <c r="BH54" s="1">
        <f t="shared" si="64"/>
        <v>435.75045289855069</v>
      </c>
      <c r="BI54" s="1">
        <v>456.66666666666669</v>
      </c>
      <c r="BJ54" s="1">
        <v>452.04166666666669</v>
      </c>
      <c r="BK54" s="1">
        <v>409.73913043478262</v>
      </c>
      <c r="BL54" s="1">
        <v>407.75</v>
      </c>
      <c r="BM54" s="1">
        <f t="shared" si="65"/>
        <v>431.549365942029</v>
      </c>
      <c r="BN54" s="1">
        <v>528.91304347826087</v>
      </c>
      <c r="BO54" s="1">
        <v>531.695652173913</v>
      </c>
      <c r="BP54" s="1">
        <v>418.875</v>
      </c>
      <c r="BQ54" s="1">
        <v>450.66666666666669</v>
      </c>
      <c r="BR54" s="1">
        <f t="shared" si="66"/>
        <v>482.53759057971018</v>
      </c>
      <c r="BS54" s="1">
        <v>500.125</v>
      </c>
      <c r="BT54" s="1">
        <v>448.375</v>
      </c>
      <c r="BU54" s="1">
        <v>395.17391304347825</v>
      </c>
      <c r="BV54" s="1">
        <v>408.08333333333331</v>
      </c>
      <c r="BW54" s="1">
        <f t="shared" si="67"/>
        <v>437.93931159420288</v>
      </c>
      <c r="BX54" s="1">
        <v>437.10752688172045</v>
      </c>
      <c r="BY54" s="1">
        <v>409.8279569892473</v>
      </c>
      <c r="BZ54" s="1">
        <v>408.45263157894738</v>
      </c>
      <c r="CA54" s="1">
        <v>402.59183673469386</v>
      </c>
      <c r="CB54" s="1">
        <f t="shared" si="68"/>
        <v>414.49498804615223</v>
      </c>
      <c r="CC54" s="1">
        <v>504.6764705882353</v>
      </c>
      <c r="CD54" s="1">
        <v>429.60294117647061</v>
      </c>
      <c r="CE54" s="1">
        <v>418.98529411764707</v>
      </c>
      <c r="CF54" s="1">
        <v>417.85915492957747</v>
      </c>
      <c r="CG54" s="1">
        <f t="shared" si="69"/>
        <v>442.7809652029826</v>
      </c>
      <c r="CH54" s="1">
        <v>1</v>
      </c>
      <c r="CI54" s="1">
        <v>1</v>
      </c>
      <c r="CJ54" s="1">
        <v>0.95833333333333337</v>
      </c>
      <c r="CK54" s="1">
        <v>1</v>
      </c>
      <c r="CL54" s="1">
        <f t="shared" si="70"/>
        <v>0.98958333333333337</v>
      </c>
      <c r="CM54" s="1">
        <v>0.95833333333333337</v>
      </c>
      <c r="CN54" s="1">
        <v>0.95833333333333337</v>
      </c>
      <c r="CO54" s="1">
        <v>1</v>
      </c>
      <c r="CP54" s="1">
        <v>1</v>
      </c>
      <c r="CQ54" s="1">
        <f t="shared" si="71"/>
        <v>0.97916666666666674</v>
      </c>
      <c r="CR54" s="1">
        <v>1</v>
      </c>
      <c r="CS54" s="1">
        <v>1</v>
      </c>
      <c r="CT54" s="1">
        <v>0.95833333333333337</v>
      </c>
      <c r="CU54" s="1">
        <v>1</v>
      </c>
      <c r="CV54" s="1">
        <f t="shared" si="72"/>
        <v>0.98958333333333337</v>
      </c>
      <c r="CW54" s="1">
        <v>0.94897959183673475</v>
      </c>
      <c r="CX54" s="1">
        <v>0.96875</v>
      </c>
      <c r="CY54" s="1">
        <v>0.97938144329896903</v>
      </c>
      <c r="CZ54" s="1">
        <v>1</v>
      </c>
      <c r="DA54" s="1">
        <f t="shared" si="73"/>
        <v>0.97427775878392597</v>
      </c>
      <c r="DB54" s="1">
        <v>0.91666666666666663</v>
      </c>
      <c r="DC54" s="1">
        <v>0.91666666666666663</v>
      </c>
      <c r="DD54" s="1">
        <v>0.95652173913043481</v>
      </c>
      <c r="DE54" s="1">
        <v>1</v>
      </c>
      <c r="DF54" s="1">
        <f t="shared" si="74"/>
        <v>0.94746376811594202</v>
      </c>
      <c r="DG54" s="1">
        <v>0.95652173913043481</v>
      </c>
      <c r="DH54" s="1">
        <v>0.91666666666666663</v>
      </c>
      <c r="DI54" s="1">
        <v>0.95833333333333337</v>
      </c>
      <c r="DJ54" s="1">
        <v>1</v>
      </c>
      <c r="DK54" s="1">
        <f t="shared" si="75"/>
        <v>0.95788043478260876</v>
      </c>
      <c r="DL54" s="1">
        <v>1</v>
      </c>
      <c r="DM54" s="1">
        <v>1</v>
      </c>
      <c r="DN54" s="1">
        <v>0.95833333333333337</v>
      </c>
      <c r="DO54" s="1">
        <v>1</v>
      </c>
      <c r="DP54" s="1">
        <f t="shared" si="76"/>
        <v>0.98958333333333337</v>
      </c>
      <c r="DQ54" s="1">
        <v>0.95774647887323938</v>
      </c>
      <c r="DR54" s="1">
        <v>0.94444444444444442</v>
      </c>
      <c r="DS54" s="1">
        <v>0.95774647887323938</v>
      </c>
      <c r="DT54" s="1">
        <v>1</v>
      </c>
      <c r="DU54" s="1">
        <f t="shared" si="77"/>
        <v>0.9649843505477308</v>
      </c>
      <c r="DX54" s="6">
        <f t="shared" si="58"/>
        <v>-72.246376811594189</v>
      </c>
      <c r="DY54" s="6">
        <f t="shared" si="58"/>
        <v>-79.653985507246318</v>
      </c>
      <c r="DZ54" s="6">
        <f t="shared" si="58"/>
        <v>-9.1358695652173765</v>
      </c>
      <c r="EA54" s="6">
        <f t="shared" si="58"/>
        <v>-42.916666666666686</v>
      </c>
      <c r="EB54" s="6">
        <f t="shared" si="59"/>
        <v>-50.988224637681142</v>
      </c>
      <c r="EC54" s="6"/>
      <c r="ED54" s="6">
        <f t="shared" si="14"/>
        <v>-63.017473118279554</v>
      </c>
      <c r="EE54" s="6">
        <f t="shared" si="14"/>
        <v>-38.547043010752702</v>
      </c>
      <c r="EF54" s="6">
        <f t="shared" si="14"/>
        <v>13.278718535469125</v>
      </c>
      <c r="EG54" s="6">
        <f t="shared" si="14"/>
        <v>-5.4914965986394577</v>
      </c>
      <c r="EH54" s="6">
        <f t="shared" si="60"/>
        <v>-23.444323548050647</v>
      </c>
      <c r="EI54" s="6"/>
      <c r="EJ54" s="6">
        <f t="shared" si="16"/>
        <v>-67.568943706514858</v>
      </c>
      <c r="EK54" s="6">
        <f t="shared" si="16"/>
        <v>-19.774984187223311</v>
      </c>
      <c r="EL54" s="6">
        <f t="shared" si="16"/>
        <v>-10.532662538699697</v>
      </c>
      <c r="EM54" s="6">
        <f t="shared" si="16"/>
        <v>-15.267318194883615</v>
      </c>
      <c r="EN54" s="6">
        <f t="shared" si="61"/>
        <v>-28.28597715683037</v>
      </c>
      <c r="EP54" s="1">
        <f t="shared" si="18"/>
        <v>-55.682328190743306</v>
      </c>
      <c r="EQ54" s="1">
        <f t="shared" si="19"/>
        <v>-82.040702431042575</v>
      </c>
      <c r="ER54" s="1">
        <f t="shared" si="20"/>
        <v>-5.8544336384439362</v>
      </c>
      <c r="ES54" s="1">
        <f t="shared" si="21"/>
        <v>-26.616496598639515</v>
      </c>
      <c r="ET54" s="6">
        <f t="shared" si="22"/>
        <v>-42.548490214717333</v>
      </c>
      <c r="EV54" s="1">
        <f t="shared" si="23"/>
        <v>-19.55913978494624</v>
      </c>
      <c r="EW54" s="1">
        <f t="shared" si="24"/>
        <v>-42.213709677419388</v>
      </c>
      <c r="EX54" s="1">
        <f t="shared" si="25"/>
        <v>-1.2864988558352479</v>
      </c>
      <c r="EY54" s="1">
        <f t="shared" si="26"/>
        <v>-5.1581632653061433</v>
      </c>
      <c r="EZ54" s="1">
        <f t="shared" si="27"/>
        <v>-17.054377895876755</v>
      </c>
      <c r="FB54" s="1">
        <f t="shared" si="28"/>
        <v>-91.805516596540429</v>
      </c>
      <c r="FC54" s="1">
        <f t="shared" si="29"/>
        <v>-121.86769518466571</v>
      </c>
      <c r="FD54" s="1">
        <f t="shared" si="30"/>
        <v>-10.422368421052624</v>
      </c>
      <c r="FE54" s="1">
        <f t="shared" si="31"/>
        <v>-48.074829931972829</v>
      </c>
      <c r="FF54" s="1">
        <f t="shared" si="32"/>
        <v>-68.042602533557897</v>
      </c>
    </row>
    <row r="55" spans="1:162" x14ac:dyDescent="0.25">
      <c r="A55" s="1" t="s">
        <v>179</v>
      </c>
      <c r="B55" s="1">
        <v>2</v>
      </c>
      <c r="C55" s="1">
        <v>51</v>
      </c>
      <c r="D55" s="1">
        <v>1</v>
      </c>
      <c r="E55" s="1">
        <v>20</v>
      </c>
      <c r="F55" s="1">
        <v>170.18</v>
      </c>
      <c r="G55" s="1">
        <v>60</v>
      </c>
      <c r="H55" s="2">
        <v>20.72</v>
      </c>
      <c r="I55" s="1">
        <v>2</v>
      </c>
      <c r="J55" s="1">
        <v>8</v>
      </c>
      <c r="K55" s="1">
        <v>12</v>
      </c>
      <c r="L55" s="1">
        <v>2</v>
      </c>
      <c r="N55" s="1">
        <v>2</v>
      </c>
      <c r="O55" s="1">
        <v>0</v>
      </c>
      <c r="P55" s="1">
        <v>1</v>
      </c>
      <c r="Q55" s="1">
        <v>1</v>
      </c>
      <c r="R55" s="1">
        <v>74</v>
      </c>
      <c r="S55" s="1">
        <v>0</v>
      </c>
      <c r="T55" s="1">
        <v>48</v>
      </c>
      <c r="U55" s="1">
        <v>35</v>
      </c>
      <c r="V55" s="1">
        <v>33</v>
      </c>
      <c r="W55" s="1">
        <v>0</v>
      </c>
      <c r="X55" s="1">
        <f t="shared" si="9"/>
        <v>190</v>
      </c>
      <c r="Y55" s="1">
        <v>2.29</v>
      </c>
      <c r="Z55" s="1">
        <v>6</v>
      </c>
      <c r="AA55" s="1">
        <v>5</v>
      </c>
      <c r="AB55" s="1">
        <v>77</v>
      </c>
      <c r="AC55" s="1">
        <v>0</v>
      </c>
      <c r="AD55" s="1">
        <v>46</v>
      </c>
      <c r="AE55" s="1">
        <v>75</v>
      </c>
      <c r="AF55" s="1">
        <v>30</v>
      </c>
      <c r="AG55" s="1">
        <v>23</v>
      </c>
      <c r="AH55" s="1">
        <f t="shared" si="10"/>
        <v>251</v>
      </c>
      <c r="AI55" s="1">
        <v>2.5</v>
      </c>
      <c r="AJ55" s="1">
        <v>3</v>
      </c>
      <c r="AK55" s="1">
        <v>5</v>
      </c>
      <c r="AL55" s="1">
        <v>100</v>
      </c>
      <c r="AM55" s="1">
        <v>27</v>
      </c>
      <c r="AN55" s="1">
        <v>45</v>
      </c>
      <c r="AO55" s="1">
        <v>86</v>
      </c>
      <c r="AP55" s="1">
        <v>96</v>
      </c>
      <c r="AQ55" s="1">
        <v>16</v>
      </c>
      <c r="AR55" s="1">
        <f t="shared" si="11"/>
        <v>370</v>
      </c>
      <c r="AS55" s="1">
        <v>2.38</v>
      </c>
      <c r="AT55" s="1">
        <v>335.45454545454544</v>
      </c>
      <c r="AU55" s="1">
        <v>326.13043478260869</v>
      </c>
      <c r="AV55" s="1">
        <v>317.43478260869563</v>
      </c>
      <c r="AW55" s="1">
        <v>315.95652173913044</v>
      </c>
      <c r="AX55" s="1">
        <f t="shared" si="62"/>
        <v>323.74407114624506</v>
      </c>
      <c r="AY55" s="1">
        <v>330.33333333333331</v>
      </c>
      <c r="AZ55" s="1">
        <v>313.375</v>
      </c>
      <c r="BA55" s="1">
        <v>310.25</v>
      </c>
      <c r="BB55" s="1">
        <v>333.85714285714283</v>
      </c>
      <c r="BC55" s="1">
        <f t="shared" si="63"/>
        <v>321.95386904761904</v>
      </c>
      <c r="BD55" s="1">
        <v>330.6521739130435</v>
      </c>
      <c r="BE55" s="1">
        <v>313.39130434782606</v>
      </c>
      <c r="BF55" s="1">
        <v>323.21739130434781</v>
      </c>
      <c r="BG55" s="1">
        <v>325.70833333333331</v>
      </c>
      <c r="BH55" s="1">
        <f t="shared" si="64"/>
        <v>323.24230072463763</v>
      </c>
      <c r="BI55" s="1">
        <v>332.04347826086956</v>
      </c>
      <c r="BJ55" s="1">
        <v>337</v>
      </c>
      <c r="BK55" s="1">
        <v>335.45833333333331</v>
      </c>
      <c r="BL55" s="1">
        <v>323.375</v>
      </c>
      <c r="BM55" s="1">
        <f t="shared" si="65"/>
        <v>331.96920289855069</v>
      </c>
      <c r="BN55" s="1">
        <v>347.95833333333331</v>
      </c>
      <c r="BO55" s="1">
        <v>347.66666666666669</v>
      </c>
      <c r="BP55" s="1">
        <v>340.875</v>
      </c>
      <c r="BQ55" s="1">
        <v>337.5</v>
      </c>
      <c r="BR55" s="1">
        <f t="shared" si="66"/>
        <v>343.5</v>
      </c>
      <c r="BS55" s="1">
        <v>349.66666666666669</v>
      </c>
      <c r="BT55" s="1">
        <v>343.29166666666669</v>
      </c>
      <c r="BU55" s="1">
        <v>328.45833333333331</v>
      </c>
      <c r="BV55" s="1">
        <v>331.45833333333331</v>
      </c>
      <c r="BW55" s="1">
        <f t="shared" si="67"/>
        <v>338.21875</v>
      </c>
      <c r="BX55" s="1">
        <v>320.39583333333331</v>
      </c>
      <c r="BY55" s="1">
        <v>315.51041666666669</v>
      </c>
      <c r="BZ55" s="1">
        <v>306.88043478260869</v>
      </c>
      <c r="CA55" s="1">
        <v>301.52083333333331</v>
      </c>
      <c r="CB55" s="1">
        <f t="shared" si="68"/>
        <v>311.0768795289855</v>
      </c>
      <c r="CC55" s="1">
        <v>332.07246376811594</v>
      </c>
      <c r="CD55" s="1">
        <v>317.57142857142856</v>
      </c>
      <c r="CE55" s="1">
        <v>316.87142857142902</v>
      </c>
      <c r="CF55" s="1">
        <v>324.9264705882353</v>
      </c>
      <c r="CG55" s="1">
        <f t="shared" si="69"/>
        <v>322.86044787480222</v>
      </c>
      <c r="CH55" s="1">
        <v>0.95833333333333337</v>
      </c>
      <c r="CI55" s="1">
        <v>1</v>
      </c>
      <c r="CJ55" s="1">
        <v>1</v>
      </c>
      <c r="CK55" s="1">
        <v>1</v>
      </c>
      <c r="CL55" s="1">
        <f t="shared" si="70"/>
        <v>0.98958333333333337</v>
      </c>
      <c r="CM55" s="1">
        <v>1</v>
      </c>
      <c r="CN55" s="1">
        <v>1</v>
      </c>
      <c r="CO55" s="1">
        <v>1</v>
      </c>
      <c r="CP55" s="1">
        <v>1</v>
      </c>
      <c r="CQ55" s="1">
        <f t="shared" si="71"/>
        <v>1</v>
      </c>
      <c r="CR55" s="1">
        <v>1</v>
      </c>
      <c r="CS55" s="1">
        <v>1</v>
      </c>
      <c r="CT55" s="1">
        <v>1</v>
      </c>
      <c r="CU55" s="1">
        <v>1</v>
      </c>
      <c r="CV55" s="1">
        <f t="shared" si="72"/>
        <v>1</v>
      </c>
      <c r="CW55" s="1">
        <v>0.98969072164948457</v>
      </c>
      <c r="CX55" s="1">
        <v>0.98969072164948457</v>
      </c>
      <c r="CY55" s="1">
        <v>0.94845360824742264</v>
      </c>
      <c r="CZ55" s="1">
        <v>0.98969072164948457</v>
      </c>
      <c r="DA55" s="1">
        <f t="shared" si="73"/>
        <v>0.97938144329896915</v>
      </c>
      <c r="DB55" s="1">
        <v>0.95652173913043481</v>
      </c>
      <c r="DC55" s="1">
        <v>1</v>
      </c>
      <c r="DD55" s="1">
        <v>1</v>
      </c>
      <c r="DE55" s="1">
        <v>0.95833333333333337</v>
      </c>
      <c r="DF55" s="1">
        <f t="shared" si="74"/>
        <v>0.97871376811594202</v>
      </c>
      <c r="DG55" s="1">
        <v>1</v>
      </c>
      <c r="DH55" s="1">
        <v>1</v>
      </c>
      <c r="DI55" s="1">
        <v>1</v>
      </c>
      <c r="DJ55" s="1">
        <v>0.91304347826086951</v>
      </c>
      <c r="DK55" s="1">
        <f t="shared" si="75"/>
        <v>0.97826086956521741</v>
      </c>
      <c r="DL55" s="1">
        <v>0.95833333333333337</v>
      </c>
      <c r="DM55" s="1">
        <v>0.95833333333333337</v>
      </c>
      <c r="DN55" s="1">
        <v>0.95833333333333337</v>
      </c>
      <c r="DO55" s="1">
        <v>1</v>
      </c>
      <c r="DP55" s="1">
        <f t="shared" si="76"/>
        <v>0.96875</v>
      </c>
      <c r="DQ55" s="1">
        <v>0.971830985915493</v>
      </c>
      <c r="DR55" s="1">
        <v>0.9859154929577465</v>
      </c>
      <c r="DS55" s="1">
        <v>0.9859154929577465</v>
      </c>
      <c r="DT55" s="1">
        <v>0.95774647887323938</v>
      </c>
      <c r="DU55" s="1">
        <f t="shared" si="77"/>
        <v>0.97535211267605637</v>
      </c>
      <c r="DX55" s="6">
        <f t="shared" si="58"/>
        <v>-15.914855072463752</v>
      </c>
      <c r="DY55" s="6">
        <f t="shared" si="58"/>
        <v>-10.666666666666686</v>
      </c>
      <c r="DZ55" s="6">
        <f t="shared" si="58"/>
        <v>-5.4166666666666856</v>
      </c>
      <c r="EA55" s="6">
        <f t="shared" si="58"/>
        <v>-14.125</v>
      </c>
      <c r="EB55" s="6">
        <f t="shared" si="59"/>
        <v>-11.530797101449281</v>
      </c>
      <c r="EC55" s="6"/>
      <c r="ED55" s="6">
        <f t="shared" si="14"/>
        <v>-29.270833333333371</v>
      </c>
      <c r="EE55" s="6">
        <f t="shared" si="14"/>
        <v>-27.78125</v>
      </c>
      <c r="EF55" s="6">
        <f t="shared" si="14"/>
        <v>-21.577898550724626</v>
      </c>
      <c r="EG55" s="6">
        <f t="shared" si="14"/>
        <v>-29.9375</v>
      </c>
      <c r="EH55" s="6">
        <f t="shared" si="60"/>
        <v>-27.141870471014499</v>
      </c>
      <c r="EI55" s="6"/>
      <c r="EJ55" s="6">
        <f t="shared" si="16"/>
        <v>-11.676630434782624</v>
      </c>
      <c r="EK55" s="6">
        <f t="shared" si="16"/>
        <v>-2.0610119047618696</v>
      </c>
      <c r="EL55" s="6">
        <f t="shared" si="16"/>
        <v>-9.9909937888203331</v>
      </c>
      <c r="EM55" s="6">
        <f t="shared" si="16"/>
        <v>-23.40563725490199</v>
      </c>
      <c r="EN55" s="6">
        <f t="shared" si="61"/>
        <v>-11.783568345816704</v>
      </c>
      <c r="EP55" s="1">
        <f t="shared" si="18"/>
        <v>-19.605072463768124</v>
      </c>
      <c r="EQ55" s="1">
        <f t="shared" si="19"/>
        <v>-26.822916666666686</v>
      </c>
      <c r="ER55" s="1">
        <f t="shared" si="20"/>
        <v>-31.286231884057941</v>
      </c>
      <c r="ES55" s="1">
        <f t="shared" si="21"/>
        <v>-28.916666666666686</v>
      </c>
      <c r="ET55" s="6">
        <f t="shared" si="22"/>
        <v>-26.657721920289859</v>
      </c>
      <c r="EV55" s="1">
        <f t="shared" si="23"/>
        <v>-11.647644927536248</v>
      </c>
      <c r="EW55" s="1">
        <f t="shared" si="24"/>
        <v>-21.489583333333314</v>
      </c>
      <c r="EX55" s="1">
        <f t="shared" si="25"/>
        <v>-28.577898550724626</v>
      </c>
      <c r="EY55" s="1">
        <f t="shared" si="26"/>
        <v>-21.854166666666686</v>
      </c>
      <c r="EZ55" s="1">
        <f t="shared" si="27"/>
        <v>-20.892323369565219</v>
      </c>
      <c r="FB55" s="1">
        <f t="shared" si="28"/>
        <v>-27.5625</v>
      </c>
      <c r="FC55" s="1">
        <f t="shared" si="29"/>
        <v>-32.15625</v>
      </c>
      <c r="FD55" s="1">
        <f t="shared" si="30"/>
        <v>-33.994565217391312</v>
      </c>
      <c r="FE55" s="1">
        <f t="shared" si="31"/>
        <v>-35.979166666666686</v>
      </c>
      <c r="FF55" s="1">
        <f t="shared" si="32"/>
        <v>-32.423120471014499</v>
      </c>
    </row>
    <row r="56" spans="1:162" x14ac:dyDescent="0.25">
      <c r="A56" s="1" t="s">
        <v>180</v>
      </c>
      <c r="B56" s="1">
        <v>2</v>
      </c>
      <c r="C56" s="1">
        <v>52</v>
      </c>
      <c r="D56" s="1">
        <v>1</v>
      </c>
      <c r="E56" s="1">
        <v>21</v>
      </c>
      <c r="F56" s="1">
        <v>170.18</v>
      </c>
      <c r="G56" s="1">
        <v>76</v>
      </c>
      <c r="H56" s="2">
        <v>26.24</v>
      </c>
      <c r="I56" s="1">
        <v>2</v>
      </c>
      <c r="J56" s="1">
        <v>4</v>
      </c>
      <c r="K56" s="1">
        <v>12</v>
      </c>
      <c r="L56" s="1">
        <v>2</v>
      </c>
      <c r="N56" s="1">
        <v>2</v>
      </c>
      <c r="O56" s="1">
        <v>0</v>
      </c>
      <c r="P56" s="1">
        <v>1</v>
      </c>
      <c r="Q56" s="1">
        <v>5</v>
      </c>
      <c r="R56" s="1">
        <v>33</v>
      </c>
      <c r="S56" s="1">
        <v>2</v>
      </c>
      <c r="T56" s="1">
        <v>2</v>
      </c>
      <c r="U56" s="1">
        <v>61</v>
      </c>
      <c r="V56" s="1">
        <v>78</v>
      </c>
      <c r="W56" s="1">
        <v>15</v>
      </c>
      <c r="X56" s="1">
        <f t="shared" si="9"/>
        <v>191</v>
      </c>
      <c r="Y56" s="1">
        <v>2.15</v>
      </c>
      <c r="Z56" s="1">
        <v>0</v>
      </c>
      <c r="AA56" s="1">
        <v>13</v>
      </c>
      <c r="AB56" s="1">
        <v>77</v>
      </c>
      <c r="AC56" s="1">
        <v>8</v>
      </c>
      <c r="AD56" s="1">
        <v>10</v>
      </c>
      <c r="AE56" s="1">
        <v>39</v>
      </c>
      <c r="AF56" s="1">
        <v>36</v>
      </c>
      <c r="AG56" s="1">
        <v>18</v>
      </c>
      <c r="AH56" s="1">
        <f t="shared" si="10"/>
        <v>188</v>
      </c>
      <c r="AI56" s="1">
        <v>0.64</v>
      </c>
      <c r="AJ56" s="1">
        <v>0</v>
      </c>
      <c r="AK56" s="1">
        <v>6</v>
      </c>
      <c r="AL56" s="1">
        <v>82</v>
      </c>
      <c r="AM56" s="1">
        <v>24</v>
      </c>
      <c r="AN56" s="1">
        <v>29</v>
      </c>
      <c r="AO56" s="1">
        <v>73</v>
      </c>
      <c r="AP56" s="1">
        <v>39</v>
      </c>
      <c r="AQ56" s="1">
        <v>64</v>
      </c>
      <c r="AR56" s="1">
        <f t="shared" si="11"/>
        <v>311</v>
      </c>
      <c r="AS56" s="1">
        <v>0.59</v>
      </c>
      <c r="AT56" s="1">
        <v>304.66666666666669</v>
      </c>
      <c r="AU56" s="1">
        <v>294.79166666666669</v>
      </c>
      <c r="AV56" s="1">
        <v>373.39130434782606</v>
      </c>
      <c r="AW56" s="1">
        <v>320</v>
      </c>
      <c r="AX56" s="1">
        <f t="shared" si="62"/>
        <v>323.21240942028987</v>
      </c>
      <c r="AY56" s="1">
        <v>306.69565217391306</v>
      </c>
      <c r="AZ56" s="1">
        <v>301.70833333333331</v>
      </c>
      <c r="BA56" s="1">
        <v>349.21739130434781</v>
      </c>
      <c r="BB56" s="1">
        <v>335.13636363636363</v>
      </c>
      <c r="BC56" s="1">
        <f t="shared" si="63"/>
        <v>323.1894351119895</v>
      </c>
      <c r="BD56" s="1">
        <v>295.38095238095241</v>
      </c>
      <c r="BE56" s="1">
        <v>291.8</v>
      </c>
      <c r="BF56" s="1">
        <v>345.125</v>
      </c>
      <c r="BG56" s="1">
        <v>351.69565217391306</v>
      </c>
      <c r="BH56" s="1">
        <f t="shared" si="64"/>
        <v>321.00040113871637</v>
      </c>
      <c r="BI56" s="1">
        <v>285.68181818181819</v>
      </c>
      <c r="BJ56" s="1">
        <v>292.39999999999998</v>
      </c>
      <c r="BK56" s="1">
        <v>321.39130434782606</v>
      </c>
      <c r="BL56" s="1">
        <v>357.83333333333331</v>
      </c>
      <c r="BM56" s="1">
        <f t="shared" si="65"/>
        <v>314.32661396574434</v>
      </c>
      <c r="BN56" s="1">
        <v>327.95238095238096</v>
      </c>
      <c r="BO56" s="1">
        <v>310.81818181818181</v>
      </c>
      <c r="BP56" s="1">
        <v>345.875</v>
      </c>
      <c r="BQ56" s="1">
        <v>335</v>
      </c>
      <c r="BR56" s="1">
        <f t="shared" si="66"/>
        <v>329.91139069264068</v>
      </c>
      <c r="BS56" s="1">
        <v>290.57142857142856</v>
      </c>
      <c r="BT56" s="1">
        <v>291.47619047619048</v>
      </c>
      <c r="BU56" s="1">
        <v>310.95238095238096</v>
      </c>
      <c r="BV56" s="1">
        <v>336.52173913043481</v>
      </c>
      <c r="BW56" s="1">
        <f t="shared" si="67"/>
        <v>307.38043478260869</v>
      </c>
      <c r="BX56" s="1">
        <v>295.69148936170211</v>
      </c>
      <c r="BY56" s="1">
        <v>296.17977528089887</v>
      </c>
      <c r="BZ56" s="1">
        <v>341.54347826086956</v>
      </c>
      <c r="CA56" s="1">
        <v>342.11702127659572</v>
      </c>
      <c r="CB56" s="1">
        <f t="shared" si="68"/>
        <v>318.88294104501659</v>
      </c>
      <c r="CC56" s="1">
        <v>302.48529411764707</v>
      </c>
      <c r="CD56" s="1">
        <v>296.35294117647061</v>
      </c>
      <c r="CE56" s="1">
        <v>355.75714285714287</v>
      </c>
      <c r="CF56" s="1">
        <v>335.61764705882354</v>
      </c>
      <c r="CG56" s="1">
        <f t="shared" si="69"/>
        <v>322.55325630252105</v>
      </c>
      <c r="CH56" s="1">
        <v>0.91666666666666663</v>
      </c>
      <c r="CI56" s="1">
        <v>0.83333333333333337</v>
      </c>
      <c r="CJ56" s="1">
        <v>0.95833333333333337</v>
      </c>
      <c r="CK56" s="1">
        <v>1</v>
      </c>
      <c r="CL56" s="1">
        <f t="shared" si="70"/>
        <v>0.92708333333333337</v>
      </c>
      <c r="CM56" s="1">
        <v>0.875</v>
      </c>
      <c r="CN56" s="1">
        <v>0.91666666666666663</v>
      </c>
      <c r="CO56" s="1">
        <v>1</v>
      </c>
      <c r="CP56" s="1">
        <v>0.95833333333333337</v>
      </c>
      <c r="CQ56" s="1">
        <f t="shared" si="71"/>
        <v>0.9375</v>
      </c>
      <c r="CR56" s="1">
        <v>0.875</v>
      </c>
      <c r="CS56" s="1">
        <v>0.875</v>
      </c>
      <c r="CT56" s="1">
        <v>0.875</v>
      </c>
      <c r="CU56" s="1">
        <v>0.95833333333333337</v>
      </c>
      <c r="CV56" s="1">
        <f t="shared" si="72"/>
        <v>0.89583333333333337</v>
      </c>
      <c r="CW56" s="1">
        <v>0.96907216494845361</v>
      </c>
      <c r="CX56" s="1">
        <v>0.90816326530612246</v>
      </c>
      <c r="CY56" s="1">
        <v>0.93877551020408168</v>
      </c>
      <c r="CZ56" s="1">
        <v>0.96907216494845361</v>
      </c>
      <c r="DA56" s="1">
        <f t="shared" si="73"/>
        <v>0.94627077635177792</v>
      </c>
      <c r="DB56" s="1">
        <v>1</v>
      </c>
      <c r="DC56" s="1">
        <v>1</v>
      </c>
      <c r="DD56" s="1">
        <v>1</v>
      </c>
      <c r="DE56" s="1">
        <v>0.95833333333333337</v>
      </c>
      <c r="DF56" s="1">
        <f t="shared" si="74"/>
        <v>0.98958333333333337</v>
      </c>
      <c r="DG56" s="1">
        <v>0.95833333333333337</v>
      </c>
      <c r="DH56" s="1">
        <v>1</v>
      </c>
      <c r="DI56" s="1">
        <v>0.95833333333333337</v>
      </c>
      <c r="DJ56" s="1">
        <v>0.91666666666666663</v>
      </c>
      <c r="DK56" s="1">
        <f t="shared" si="75"/>
        <v>0.95833333333333337</v>
      </c>
      <c r="DL56" s="1">
        <v>0.875</v>
      </c>
      <c r="DM56" s="1">
        <v>0.86956521739130432</v>
      </c>
      <c r="DN56" s="1">
        <v>1</v>
      </c>
      <c r="DO56" s="1">
        <v>0.95833333333333337</v>
      </c>
      <c r="DP56" s="1">
        <f t="shared" si="76"/>
        <v>0.92572463768115942</v>
      </c>
      <c r="DQ56" s="1">
        <v>0.94444444444444442</v>
      </c>
      <c r="DR56" s="1">
        <v>0.95774647887323938</v>
      </c>
      <c r="DS56" s="1">
        <v>0.9859154929577465</v>
      </c>
      <c r="DT56" s="1">
        <v>0.94444444444444442</v>
      </c>
      <c r="DU56" s="1">
        <f t="shared" si="77"/>
        <v>0.9581377151799686</v>
      </c>
      <c r="DX56" s="6">
        <f t="shared" si="58"/>
        <v>-42.270562770562776</v>
      </c>
      <c r="DY56" s="6">
        <f t="shared" si="58"/>
        <v>-18.418181818181836</v>
      </c>
      <c r="DZ56" s="6">
        <f t="shared" si="58"/>
        <v>-24.483695652173935</v>
      </c>
      <c r="EA56" s="6">
        <f t="shared" si="58"/>
        <v>22.833333333333314</v>
      </c>
      <c r="EB56" s="6">
        <f t="shared" si="59"/>
        <v>-15.584776726896308</v>
      </c>
      <c r="EC56" s="6"/>
      <c r="ED56" s="6">
        <f t="shared" si="14"/>
        <v>5.1200607902735555</v>
      </c>
      <c r="EE56" s="6">
        <f t="shared" si="14"/>
        <v>4.7035848047083846</v>
      </c>
      <c r="EF56" s="6">
        <f t="shared" si="14"/>
        <v>30.5910973084886</v>
      </c>
      <c r="EG56" s="6">
        <f t="shared" si="14"/>
        <v>5.5952821461609119</v>
      </c>
      <c r="EH56" s="6">
        <f t="shared" si="60"/>
        <v>11.502506262407863</v>
      </c>
      <c r="EI56" s="6"/>
      <c r="EJ56" s="6">
        <f t="shared" si="16"/>
        <v>-6.7938047559449615</v>
      </c>
      <c r="EK56" s="6">
        <f t="shared" si="16"/>
        <v>-0.17316589557174211</v>
      </c>
      <c r="EL56" s="6">
        <f t="shared" si="16"/>
        <v>-14.213664596273304</v>
      </c>
      <c r="EM56" s="6">
        <f t="shared" si="16"/>
        <v>6.4993742177721856</v>
      </c>
      <c r="EN56" s="6">
        <f t="shared" si="61"/>
        <v>-3.6703152575044555</v>
      </c>
      <c r="EP56" s="1">
        <f t="shared" si="18"/>
        <v>-11.125610205397493</v>
      </c>
      <c r="EQ56" s="1">
        <f t="shared" si="19"/>
        <v>-5.4293156281920574</v>
      </c>
      <c r="ER56" s="1">
        <f t="shared" si="20"/>
        <v>7.9103260869565588</v>
      </c>
      <c r="ES56" s="1">
        <f t="shared" si="21"/>
        <v>-4.2996453900709071</v>
      </c>
      <c r="ET56" s="6">
        <f t="shared" si="22"/>
        <v>-3.2360612841759746</v>
      </c>
      <c r="EV56" s="1">
        <f t="shared" si="23"/>
        <v>10.009671179883924</v>
      </c>
      <c r="EW56" s="1">
        <f t="shared" si="24"/>
        <v>3.7797752808988889</v>
      </c>
      <c r="EX56" s="1">
        <f t="shared" si="25"/>
        <v>20.152173913043498</v>
      </c>
      <c r="EY56" s="1">
        <f t="shared" si="26"/>
        <v>-15.716312056737593</v>
      </c>
      <c r="EZ56" s="1">
        <f t="shared" si="27"/>
        <v>4.5563270792721795</v>
      </c>
      <c r="FB56" s="1">
        <f t="shared" si="28"/>
        <v>-32.260891590678852</v>
      </c>
      <c r="FC56" s="1">
        <f t="shared" si="29"/>
        <v>-14.638406537282947</v>
      </c>
      <c r="FD56" s="1">
        <f t="shared" si="30"/>
        <v>-4.3315217391304373</v>
      </c>
      <c r="FE56" s="1">
        <f t="shared" si="31"/>
        <v>7.1170212765957217</v>
      </c>
      <c r="FF56" s="1">
        <f t="shared" si="32"/>
        <v>-11.028449647624129</v>
      </c>
    </row>
    <row r="57" spans="1:162" x14ac:dyDescent="0.25">
      <c r="A57" s="1" t="s">
        <v>181</v>
      </c>
      <c r="B57" s="1">
        <v>2</v>
      </c>
      <c r="C57" s="1">
        <v>54</v>
      </c>
      <c r="D57" s="1">
        <v>1</v>
      </c>
      <c r="E57" s="1">
        <v>20</v>
      </c>
      <c r="F57" s="1">
        <v>181</v>
      </c>
      <c r="G57" s="1">
        <v>65</v>
      </c>
      <c r="H57" s="2">
        <v>19.84</v>
      </c>
      <c r="I57" s="1">
        <v>2</v>
      </c>
      <c r="J57" s="1">
        <v>1</v>
      </c>
      <c r="K57" s="1">
        <v>18</v>
      </c>
      <c r="L57" s="1">
        <v>2</v>
      </c>
      <c r="N57" s="1">
        <v>2</v>
      </c>
      <c r="O57" s="1">
        <v>0</v>
      </c>
      <c r="P57" s="1">
        <v>0</v>
      </c>
      <c r="Q57" s="1">
        <v>7</v>
      </c>
      <c r="R57" s="1">
        <v>13</v>
      </c>
      <c r="S57" s="1">
        <v>0</v>
      </c>
      <c r="T57" s="1">
        <v>6</v>
      </c>
      <c r="U57" s="1">
        <v>1</v>
      </c>
      <c r="V57" s="1">
        <v>78</v>
      </c>
      <c r="W57" s="1">
        <v>1</v>
      </c>
      <c r="X57" s="1">
        <f t="shared" si="9"/>
        <v>99</v>
      </c>
      <c r="Y57" s="1">
        <v>7.42</v>
      </c>
      <c r="Z57" s="1">
        <v>0</v>
      </c>
      <c r="AA57" s="1">
        <v>6</v>
      </c>
      <c r="AB57" s="1">
        <v>75</v>
      </c>
      <c r="AC57" s="1">
        <v>0</v>
      </c>
      <c r="AD57" s="1">
        <v>40</v>
      </c>
      <c r="AE57" s="1">
        <v>71</v>
      </c>
      <c r="AF57" s="1">
        <v>28</v>
      </c>
      <c r="AG57" s="1">
        <v>5</v>
      </c>
      <c r="AH57" s="1">
        <f t="shared" si="10"/>
        <v>219</v>
      </c>
      <c r="AI57" s="1">
        <v>7.02</v>
      </c>
      <c r="AJ57" s="1">
        <v>3</v>
      </c>
      <c r="AK57" s="1">
        <v>14</v>
      </c>
      <c r="AL57" s="1">
        <v>99</v>
      </c>
      <c r="AM57" s="1">
        <v>39</v>
      </c>
      <c r="AN57" s="1">
        <v>96</v>
      </c>
      <c r="AO57" s="1">
        <v>100</v>
      </c>
      <c r="AP57" s="1">
        <v>62</v>
      </c>
      <c r="AQ57" s="1">
        <v>75</v>
      </c>
      <c r="AR57" s="1">
        <f t="shared" si="11"/>
        <v>471</v>
      </c>
      <c r="AS57" s="1">
        <v>7.5</v>
      </c>
      <c r="AT57" s="1">
        <v>384.79166666666669</v>
      </c>
      <c r="AU57" s="1">
        <v>347.91666666666669</v>
      </c>
      <c r="AV57" s="1">
        <v>373.39130434782606</v>
      </c>
      <c r="AW57" s="1">
        <v>361.30434782608694</v>
      </c>
      <c r="AX57" s="1">
        <f t="shared" si="62"/>
        <v>366.85099637681162</v>
      </c>
      <c r="AY57" s="1">
        <v>392.79166666666669</v>
      </c>
      <c r="AZ57" s="1">
        <v>391.90476190476193</v>
      </c>
      <c r="BA57" s="1">
        <v>384.73913043478262</v>
      </c>
      <c r="BB57" s="1">
        <v>373.40909090909093</v>
      </c>
      <c r="BC57" s="1">
        <f t="shared" si="63"/>
        <v>385.7111624788256</v>
      </c>
      <c r="BD57" s="1">
        <v>375.04347826086956</v>
      </c>
      <c r="BE57" s="1">
        <v>378.5</v>
      </c>
      <c r="BF57" s="1">
        <v>368.17391304347825</v>
      </c>
      <c r="BG57" s="1">
        <v>373.21739130434781</v>
      </c>
      <c r="BH57" s="1">
        <f t="shared" si="64"/>
        <v>373.73369565217388</v>
      </c>
      <c r="BI57" s="1">
        <v>364.3478260869565</v>
      </c>
      <c r="BJ57" s="1">
        <v>332.375</v>
      </c>
      <c r="BK57" s="1">
        <v>333.95652173913044</v>
      </c>
      <c r="BL57" s="1">
        <v>362.54166666666669</v>
      </c>
      <c r="BM57" s="1">
        <f t="shared" si="65"/>
        <v>348.30525362318843</v>
      </c>
      <c r="BN57" s="1">
        <v>453.22727272727275</v>
      </c>
      <c r="BO57" s="1">
        <v>379.04761904761904</v>
      </c>
      <c r="BP57" s="1">
        <v>390.68181818181819</v>
      </c>
      <c r="BQ57" s="1">
        <v>433.68181818181819</v>
      </c>
      <c r="BR57" s="1">
        <f t="shared" si="66"/>
        <v>414.15963203463207</v>
      </c>
      <c r="BS57" s="1">
        <v>392.29166666666669</v>
      </c>
      <c r="BT57" s="1">
        <v>362.38095238095241</v>
      </c>
      <c r="BU57" s="1">
        <v>360.05</v>
      </c>
      <c r="BV57" s="1">
        <v>369.66666666666669</v>
      </c>
      <c r="BW57" s="1">
        <f t="shared" si="67"/>
        <v>371.09732142857143</v>
      </c>
      <c r="BX57" s="1">
        <v>350.51578947368421</v>
      </c>
      <c r="BY57" s="1">
        <v>352</v>
      </c>
      <c r="BZ57" s="1">
        <v>357.1521739130435</v>
      </c>
      <c r="CA57" s="1">
        <v>367.02150537634407</v>
      </c>
      <c r="CB57" s="1">
        <f t="shared" si="68"/>
        <v>356.67236719076794</v>
      </c>
      <c r="CC57" s="1">
        <v>384.33802816901408</v>
      </c>
      <c r="CD57" s="1">
        <v>371.94202898550725</v>
      </c>
      <c r="CE57" s="1">
        <v>375.43478260869563</v>
      </c>
      <c r="CF57" s="1">
        <v>369.25</v>
      </c>
      <c r="CG57" s="1">
        <f t="shared" si="69"/>
        <v>375.2412099408042</v>
      </c>
      <c r="CH57" s="1">
        <v>0.95833333333333337</v>
      </c>
      <c r="CI57" s="1">
        <v>1</v>
      </c>
      <c r="CJ57" s="1">
        <v>0.95833333333333337</v>
      </c>
      <c r="CK57" s="1">
        <v>1</v>
      </c>
      <c r="CL57" s="1">
        <f t="shared" si="70"/>
        <v>0.97916666666666674</v>
      </c>
      <c r="CM57" s="1">
        <v>0.91666666666666663</v>
      </c>
      <c r="CN57" s="1">
        <v>0.875</v>
      </c>
      <c r="CO57" s="1">
        <v>0.91666666666666663</v>
      </c>
      <c r="CP57" s="1">
        <v>0.91666666666666663</v>
      </c>
      <c r="CQ57" s="1">
        <f t="shared" si="71"/>
        <v>0.90624999999999989</v>
      </c>
      <c r="CR57" s="1">
        <v>1</v>
      </c>
      <c r="CS57" s="1">
        <v>0.875</v>
      </c>
      <c r="CT57" s="1">
        <v>0.83333333333333337</v>
      </c>
      <c r="CU57" s="1">
        <v>0.875</v>
      </c>
      <c r="CV57" s="1">
        <f t="shared" si="72"/>
        <v>0.89583333333333337</v>
      </c>
      <c r="CW57" s="1">
        <v>0.96938775510204078</v>
      </c>
      <c r="CX57" s="1">
        <v>0.91752577319587625</v>
      </c>
      <c r="CY57" s="1">
        <v>0.94845360824742264</v>
      </c>
      <c r="CZ57" s="1">
        <v>0.95876288659793818</v>
      </c>
      <c r="DA57" s="1">
        <f t="shared" si="73"/>
        <v>0.94853250578581949</v>
      </c>
      <c r="DB57" s="1">
        <v>1</v>
      </c>
      <c r="DC57" s="1">
        <v>1</v>
      </c>
      <c r="DD57" s="1">
        <v>0.95833333333333337</v>
      </c>
      <c r="DE57" s="1">
        <v>0.95833333333333337</v>
      </c>
      <c r="DF57" s="1">
        <f t="shared" si="74"/>
        <v>0.97916666666666674</v>
      </c>
      <c r="DG57" s="1">
        <v>1</v>
      </c>
      <c r="DH57" s="1">
        <v>0.875</v>
      </c>
      <c r="DI57" s="1">
        <v>0.95833333333333337</v>
      </c>
      <c r="DJ57" s="1">
        <v>0.95652173913043481</v>
      </c>
      <c r="DK57" s="1">
        <f t="shared" si="75"/>
        <v>0.94746376811594213</v>
      </c>
      <c r="DL57" s="1">
        <v>1</v>
      </c>
      <c r="DM57" s="1">
        <v>1</v>
      </c>
      <c r="DN57" s="1">
        <v>1</v>
      </c>
      <c r="DO57" s="1">
        <v>0.95833333333333337</v>
      </c>
      <c r="DP57" s="1">
        <f t="shared" si="76"/>
        <v>0.98958333333333337</v>
      </c>
      <c r="DQ57" s="1">
        <v>1</v>
      </c>
      <c r="DR57" s="1">
        <v>0.95833333333333337</v>
      </c>
      <c r="DS57" s="1">
        <v>0.971830985915493</v>
      </c>
      <c r="DT57" s="1">
        <v>0.95774647887323938</v>
      </c>
      <c r="DU57" s="1">
        <f t="shared" si="77"/>
        <v>0.97197769953051649</v>
      </c>
      <c r="DX57" s="6">
        <f t="shared" si="58"/>
        <v>-88.879446640316246</v>
      </c>
      <c r="DY57" s="6">
        <f t="shared" si="58"/>
        <v>-46.672619047619037</v>
      </c>
      <c r="DZ57" s="6">
        <f t="shared" si="58"/>
        <v>-56.72529644268775</v>
      </c>
      <c r="EA57" s="6">
        <f t="shared" si="58"/>
        <v>-71.140151515151501</v>
      </c>
      <c r="EB57" s="6">
        <f t="shared" si="59"/>
        <v>-65.854378411443633</v>
      </c>
      <c r="EC57" s="6"/>
      <c r="ED57" s="6">
        <f t="shared" si="14"/>
        <v>-41.775877192982477</v>
      </c>
      <c r="EE57" s="6">
        <f t="shared" si="14"/>
        <v>-10.380952380952408</v>
      </c>
      <c r="EF57" s="6">
        <f t="shared" si="14"/>
        <v>-2.8978260869565133</v>
      </c>
      <c r="EG57" s="6">
        <f t="shared" si="14"/>
        <v>-2.6451612903226192</v>
      </c>
      <c r="EH57" s="6">
        <f t="shared" si="60"/>
        <v>-14.424954237803504</v>
      </c>
      <c r="EI57" s="6"/>
      <c r="EJ57" s="6">
        <f t="shared" si="16"/>
        <v>-33.822238695329872</v>
      </c>
      <c r="EK57" s="6">
        <f t="shared" si="16"/>
        <v>-19.94202898550725</v>
      </c>
      <c r="EL57" s="6">
        <f t="shared" si="16"/>
        <v>-18.282608695652129</v>
      </c>
      <c r="EM57" s="6">
        <f t="shared" si="16"/>
        <v>-2.2284946236559335</v>
      </c>
      <c r="EN57" s="6">
        <f t="shared" si="61"/>
        <v>-18.568842750036296</v>
      </c>
      <c r="EP57" s="1">
        <f t="shared" si="18"/>
        <v>-58.271759933430417</v>
      </c>
      <c r="EQ57" s="1">
        <f t="shared" si="19"/>
        <v>-3.7113095238095184</v>
      </c>
      <c r="ER57" s="1">
        <f t="shared" si="20"/>
        <v>-5.1669960474308141</v>
      </c>
      <c r="ES57" s="1">
        <f t="shared" si="21"/>
        <v>-31.09023704789837</v>
      </c>
      <c r="ET57" s="6">
        <f t="shared" si="22"/>
        <v>-24.56007563814228</v>
      </c>
      <c r="EV57" s="1">
        <f t="shared" si="23"/>
        <v>-13.832036613272294</v>
      </c>
      <c r="EW57" s="1">
        <f t="shared" si="24"/>
        <v>19.625</v>
      </c>
      <c r="EX57" s="1">
        <f t="shared" si="25"/>
        <v>23.195652173913061</v>
      </c>
      <c r="EY57" s="1">
        <f t="shared" si="26"/>
        <v>4.4798387096773808</v>
      </c>
      <c r="EZ57" s="1">
        <f t="shared" si="27"/>
        <v>8.3671135675795369</v>
      </c>
      <c r="FB57" s="1">
        <f t="shared" si="28"/>
        <v>-102.71148325358854</v>
      </c>
      <c r="FC57" s="1">
        <f t="shared" si="29"/>
        <v>-27.047619047619037</v>
      </c>
      <c r="FD57" s="1">
        <f t="shared" si="30"/>
        <v>-33.529644268774689</v>
      </c>
      <c r="FE57" s="1">
        <f t="shared" si="31"/>
        <v>-66.660312805474121</v>
      </c>
      <c r="FF57" s="1">
        <f t="shared" si="32"/>
        <v>-57.487264843864097</v>
      </c>
    </row>
    <row r="58" spans="1:162" x14ac:dyDescent="0.25">
      <c r="A58" s="1" t="s">
        <v>182</v>
      </c>
      <c r="B58" s="1">
        <v>2</v>
      </c>
      <c r="C58" s="1">
        <v>55</v>
      </c>
      <c r="D58" s="1">
        <v>1</v>
      </c>
      <c r="E58" s="1">
        <v>22</v>
      </c>
      <c r="F58" s="1">
        <v>182.88</v>
      </c>
      <c r="G58" s="1">
        <v>65</v>
      </c>
      <c r="H58" s="2">
        <v>19.43</v>
      </c>
      <c r="I58" s="1">
        <v>2</v>
      </c>
      <c r="J58" s="1">
        <v>9</v>
      </c>
      <c r="K58" s="1">
        <v>18</v>
      </c>
      <c r="L58" s="1">
        <v>2</v>
      </c>
      <c r="N58" s="1">
        <v>2</v>
      </c>
      <c r="O58" s="1">
        <v>0</v>
      </c>
      <c r="P58" s="1">
        <v>5</v>
      </c>
      <c r="Q58" s="1">
        <v>12</v>
      </c>
      <c r="R58" s="1">
        <v>14</v>
      </c>
      <c r="S58" s="1">
        <v>17</v>
      </c>
      <c r="T58" s="1">
        <v>10</v>
      </c>
      <c r="U58" s="1">
        <v>13</v>
      </c>
      <c r="V58" s="1">
        <v>23</v>
      </c>
      <c r="W58" s="1">
        <v>0</v>
      </c>
      <c r="X58" s="1">
        <f t="shared" si="9"/>
        <v>77</v>
      </c>
      <c r="Y58" s="1">
        <v>6.2</v>
      </c>
      <c r="Z58" s="1">
        <v>3</v>
      </c>
      <c r="AA58" s="1">
        <v>10</v>
      </c>
      <c r="AB58" s="1">
        <v>49</v>
      </c>
      <c r="AC58" s="1">
        <v>29</v>
      </c>
      <c r="AD58" s="1">
        <v>37</v>
      </c>
      <c r="AE58" s="1">
        <v>30</v>
      </c>
      <c r="AF58" s="1">
        <v>29</v>
      </c>
      <c r="AG58" s="1">
        <v>7</v>
      </c>
      <c r="AH58" s="1">
        <f t="shared" si="10"/>
        <v>181</v>
      </c>
      <c r="AI58" s="1">
        <v>2.84</v>
      </c>
      <c r="AJ58" s="1">
        <v>11</v>
      </c>
      <c r="AK58" s="1">
        <v>3</v>
      </c>
      <c r="AL58" s="1">
        <v>94</v>
      </c>
      <c r="AM58" s="1">
        <v>92</v>
      </c>
      <c r="AN58" s="1">
        <v>80</v>
      </c>
      <c r="AO58" s="1">
        <v>77</v>
      </c>
      <c r="AP58" s="1">
        <v>63</v>
      </c>
      <c r="AQ58" s="1">
        <v>46</v>
      </c>
      <c r="AR58" s="1">
        <f t="shared" si="11"/>
        <v>452</v>
      </c>
      <c r="AS58" s="1">
        <v>3.71</v>
      </c>
      <c r="AT58" s="1">
        <v>353.04166666666669</v>
      </c>
      <c r="AU58" s="1">
        <v>332.45454545454544</v>
      </c>
      <c r="AV58" s="1">
        <v>326.60869565217394</v>
      </c>
      <c r="AW58" s="1">
        <v>325.18181818181819</v>
      </c>
      <c r="AX58" s="1">
        <f t="shared" si="62"/>
        <v>334.32168148880106</v>
      </c>
      <c r="AY58" s="1">
        <v>340.77272727272725</v>
      </c>
      <c r="AZ58" s="1">
        <v>323.09090909090907</v>
      </c>
      <c r="BA58" s="1">
        <v>314.5</v>
      </c>
      <c r="BB58" s="1">
        <v>317.30434782608694</v>
      </c>
      <c r="BC58" s="1">
        <f t="shared" si="63"/>
        <v>323.91699604743081</v>
      </c>
      <c r="BD58" s="1">
        <v>346.76190476190476</v>
      </c>
      <c r="BE58" s="1">
        <v>323.57894736842104</v>
      </c>
      <c r="BF58" s="1">
        <v>319.82608695652175</v>
      </c>
      <c r="BG58" s="1">
        <v>296.15789473684208</v>
      </c>
      <c r="BH58" s="1">
        <f t="shared" si="64"/>
        <v>321.58120845592242</v>
      </c>
      <c r="BI58" s="1">
        <v>350.60869565217394</v>
      </c>
      <c r="BJ58" s="1">
        <v>328.47826086956519</v>
      </c>
      <c r="BK58" s="1">
        <v>330.04166666666669</v>
      </c>
      <c r="BL58" s="1">
        <v>316.33333333333331</v>
      </c>
      <c r="BM58" s="1">
        <f t="shared" si="65"/>
        <v>331.36548913043475</v>
      </c>
      <c r="BN58" s="1">
        <v>353.20833333333331</v>
      </c>
      <c r="BO58" s="1">
        <v>328.30434782608694</v>
      </c>
      <c r="BP58" s="1">
        <v>332.43478260869563</v>
      </c>
      <c r="BQ58" s="1">
        <v>311.81818181818181</v>
      </c>
      <c r="BR58" s="1">
        <f t="shared" si="66"/>
        <v>331.44141139657444</v>
      </c>
      <c r="BS58" s="1">
        <v>366.17391304347825</v>
      </c>
      <c r="BT58" s="1">
        <v>327.21739130434781</v>
      </c>
      <c r="BU58" s="1">
        <v>317.95454545454544</v>
      </c>
      <c r="BV58" s="1">
        <v>313.83333333333331</v>
      </c>
      <c r="BW58" s="1">
        <f t="shared" si="67"/>
        <v>331.29479578392619</v>
      </c>
      <c r="BX58" s="1">
        <v>351.86170212765956</v>
      </c>
      <c r="BY58" s="1">
        <v>313.94736842105266</v>
      </c>
      <c r="BZ58" s="1">
        <v>309.36781609195401</v>
      </c>
      <c r="CA58" s="1">
        <v>300.5287356321839</v>
      </c>
      <c r="CB58" s="1">
        <f t="shared" si="68"/>
        <v>318.92640556821254</v>
      </c>
      <c r="CC58" s="1">
        <v>347.04477611940297</v>
      </c>
      <c r="CD58" s="1">
        <v>326.50793650793651</v>
      </c>
      <c r="CE58" s="1">
        <v>320.22857142857146</v>
      </c>
      <c r="CF58" s="1">
        <v>313.734375</v>
      </c>
      <c r="CG58" s="1">
        <f t="shared" si="69"/>
        <v>326.87891476397772</v>
      </c>
      <c r="CH58" s="1">
        <v>0.95833333333333337</v>
      </c>
      <c r="CI58" s="1">
        <v>0.95833333333333337</v>
      </c>
      <c r="CJ58" s="1">
        <v>1</v>
      </c>
      <c r="CK58" s="1">
        <v>1</v>
      </c>
      <c r="CL58" s="1">
        <f t="shared" si="70"/>
        <v>0.97916666666666674</v>
      </c>
      <c r="CM58" s="1">
        <v>1</v>
      </c>
      <c r="CN58" s="1">
        <v>0.95833333333333337</v>
      </c>
      <c r="CO58" s="1">
        <v>0.95833333333333337</v>
      </c>
      <c r="CP58" s="1">
        <v>0.91666666666666663</v>
      </c>
      <c r="CQ58" s="1">
        <f t="shared" si="71"/>
        <v>0.95833333333333337</v>
      </c>
      <c r="CR58" s="1">
        <v>0.95833333333333337</v>
      </c>
      <c r="CS58" s="1">
        <v>0.95833333333333337</v>
      </c>
      <c r="CT58" s="1">
        <v>0.91666666666666663</v>
      </c>
      <c r="CU58" s="1">
        <v>1</v>
      </c>
      <c r="CV58" s="1">
        <f t="shared" si="72"/>
        <v>0.95833333333333337</v>
      </c>
      <c r="CW58" s="1">
        <v>0.96907216494845361</v>
      </c>
      <c r="CX58" s="1">
        <v>0.96938775510204078</v>
      </c>
      <c r="CY58" s="1">
        <v>0.90625</v>
      </c>
      <c r="CZ58" s="1">
        <v>0.90625</v>
      </c>
      <c r="DA58" s="1">
        <f t="shared" si="73"/>
        <v>0.9377399800126236</v>
      </c>
      <c r="DB58" s="1">
        <v>1</v>
      </c>
      <c r="DC58" s="1">
        <v>0.91666666666666663</v>
      </c>
      <c r="DD58" s="1">
        <v>0.95833333333333337</v>
      </c>
      <c r="DE58" s="1">
        <v>0.91666666666666663</v>
      </c>
      <c r="DF58" s="1">
        <f t="shared" si="74"/>
        <v>0.94791666666666663</v>
      </c>
      <c r="DG58" s="1">
        <v>0.91666666666666663</v>
      </c>
      <c r="DH58" s="1">
        <v>0.91666666666666663</v>
      </c>
      <c r="DI58" s="1">
        <v>1</v>
      </c>
      <c r="DJ58" s="1">
        <v>0.95833333333333337</v>
      </c>
      <c r="DK58" s="1">
        <f t="shared" si="75"/>
        <v>0.94791666666666663</v>
      </c>
      <c r="DL58" s="1">
        <v>0.875</v>
      </c>
      <c r="DM58" s="1">
        <v>0.82608695652173914</v>
      </c>
      <c r="DN58" s="1">
        <v>0.95833333333333337</v>
      </c>
      <c r="DO58" s="1">
        <v>0.79166666666666663</v>
      </c>
      <c r="DP58" s="1">
        <f t="shared" si="76"/>
        <v>0.86277173913043481</v>
      </c>
      <c r="DQ58" s="1">
        <v>0.93055555555555558</v>
      </c>
      <c r="DR58" s="1">
        <v>0.88732394366197187</v>
      </c>
      <c r="DS58" s="1">
        <v>0.97222222222222221</v>
      </c>
      <c r="DT58" s="1">
        <v>0.88888888888888884</v>
      </c>
      <c r="DU58" s="1">
        <f t="shared" si="77"/>
        <v>0.91974765258215962</v>
      </c>
      <c r="DX58" s="6">
        <f t="shared" si="58"/>
        <v>-2.5996376811593791</v>
      </c>
      <c r="DY58" s="6">
        <f t="shared" si="58"/>
        <v>0.17391304347825098</v>
      </c>
      <c r="DZ58" s="6">
        <f t="shared" si="58"/>
        <v>-2.3931159420289418</v>
      </c>
      <c r="EA58" s="6">
        <f t="shared" si="58"/>
        <v>4.5151515151515014</v>
      </c>
      <c r="EB58" s="6">
        <f t="shared" si="59"/>
        <v>-7.5922266139642147E-2</v>
      </c>
      <c r="EC58" s="6"/>
      <c r="ED58" s="6">
        <f t="shared" si="14"/>
        <v>-14.312210915818696</v>
      </c>
      <c r="EE58" s="6">
        <f t="shared" si="14"/>
        <v>-13.270022883295155</v>
      </c>
      <c r="EF58" s="6">
        <f t="shared" si="14"/>
        <v>-8.5867293625914272</v>
      </c>
      <c r="EG58" s="6">
        <f t="shared" si="14"/>
        <v>-13.304597701149419</v>
      </c>
      <c r="EH58" s="6">
        <f t="shared" si="60"/>
        <v>-12.368390215713674</v>
      </c>
      <c r="EI58" s="6"/>
      <c r="EJ58" s="6">
        <f t="shared" si="16"/>
        <v>4.816926008256587</v>
      </c>
      <c r="EK58" s="6">
        <f t="shared" si="16"/>
        <v>-12.560568086883848</v>
      </c>
      <c r="EL58" s="6">
        <f t="shared" si="16"/>
        <v>-10.860755336617444</v>
      </c>
      <c r="EM58" s="6">
        <f t="shared" si="16"/>
        <v>-13.205639367816104</v>
      </c>
      <c r="EN58" s="6">
        <f t="shared" si="61"/>
        <v>-7.9525091957652023</v>
      </c>
      <c r="EP58" s="1">
        <f t="shared" si="18"/>
        <v>-4.6812365094069719E-2</v>
      </c>
      <c r="EQ58" s="1">
        <f t="shared" si="19"/>
        <v>-14.443935926773406</v>
      </c>
      <c r="ER58" s="1">
        <f t="shared" si="20"/>
        <v>-21.870408545727116</v>
      </c>
      <c r="ES58" s="1">
        <f t="shared" si="21"/>
        <v>-13.547021943573668</v>
      </c>
      <c r="ET58" s="6">
        <f t="shared" si="22"/>
        <v>-12.477044695292065</v>
      </c>
      <c r="EV58" s="1">
        <f t="shared" si="23"/>
        <v>1.2530064754856198</v>
      </c>
      <c r="EW58" s="1">
        <f t="shared" si="24"/>
        <v>-14.530892448512532</v>
      </c>
      <c r="EX58" s="1">
        <f t="shared" si="25"/>
        <v>-20.673850574712674</v>
      </c>
      <c r="EY58" s="1">
        <f t="shared" si="26"/>
        <v>-15.804597701149419</v>
      </c>
      <c r="EZ58" s="1">
        <f t="shared" si="27"/>
        <v>-12.439083562222251</v>
      </c>
      <c r="FB58" s="1">
        <f t="shared" si="28"/>
        <v>-1.3466312056737593</v>
      </c>
      <c r="FC58" s="1">
        <f t="shared" si="29"/>
        <v>-14.356979405034281</v>
      </c>
      <c r="FD58" s="1">
        <f t="shared" si="30"/>
        <v>-23.066966516741616</v>
      </c>
      <c r="FE58" s="1">
        <f t="shared" si="31"/>
        <v>-11.289446185997917</v>
      </c>
      <c r="FF58" s="1">
        <f t="shared" si="32"/>
        <v>-12.515005828361893</v>
      </c>
    </row>
    <row r="59" spans="1:162" x14ac:dyDescent="0.25">
      <c r="A59" s="1" t="s">
        <v>183</v>
      </c>
      <c r="B59" s="1">
        <v>2</v>
      </c>
      <c r="C59" s="1">
        <v>56</v>
      </c>
      <c r="D59" s="1">
        <v>1</v>
      </c>
      <c r="E59" s="1">
        <v>37</v>
      </c>
      <c r="F59" s="1">
        <v>169</v>
      </c>
      <c r="G59" s="1">
        <v>73</v>
      </c>
      <c r="H59" s="2">
        <v>25.56</v>
      </c>
      <c r="I59" s="1">
        <v>2</v>
      </c>
      <c r="J59" s="1">
        <v>14</v>
      </c>
      <c r="K59" s="1">
        <v>14</v>
      </c>
      <c r="L59" s="1">
        <v>2</v>
      </c>
      <c r="N59" s="1">
        <v>2</v>
      </c>
      <c r="O59" s="1">
        <v>0</v>
      </c>
      <c r="P59" s="1">
        <v>2</v>
      </c>
      <c r="Q59" s="1">
        <v>8</v>
      </c>
      <c r="R59" s="1">
        <v>36</v>
      </c>
      <c r="S59" s="1">
        <v>0</v>
      </c>
      <c r="T59" s="1">
        <v>78</v>
      </c>
      <c r="U59" s="1">
        <v>14</v>
      </c>
      <c r="V59" s="1">
        <v>73</v>
      </c>
      <c r="W59" s="1">
        <v>25</v>
      </c>
      <c r="X59" s="1">
        <f t="shared" si="9"/>
        <v>226</v>
      </c>
      <c r="Y59" s="1">
        <v>23.43</v>
      </c>
      <c r="Z59" s="1">
        <v>5</v>
      </c>
      <c r="AA59" s="1">
        <v>11</v>
      </c>
      <c r="AB59" s="1">
        <v>14</v>
      </c>
      <c r="AC59" s="1">
        <v>2</v>
      </c>
      <c r="AD59" s="1">
        <v>65</v>
      </c>
      <c r="AE59" s="1">
        <v>10</v>
      </c>
      <c r="AF59" s="1">
        <v>79</v>
      </c>
      <c r="AG59" s="1">
        <v>18</v>
      </c>
      <c r="AH59" s="1">
        <f t="shared" si="10"/>
        <v>188</v>
      </c>
      <c r="AI59" s="1">
        <v>3.53</v>
      </c>
      <c r="AJ59" s="1">
        <v>6</v>
      </c>
      <c r="AK59" s="1">
        <v>5</v>
      </c>
      <c r="AL59" s="1">
        <v>90</v>
      </c>
      <c r="AM59" s="1">
        <v>58</v>
      </c>
      <c r="AN59" s="1">
        <v>93</v>
      </c>
      <c r="AO59" s="1">
        <v>55</v>
      </c>
      <c r="AP59" s="1">
        <v>48</v>
      </c>
      <c r="AQ59" s="1">
        <v>50</v>
      </c>
      <c r="AR59" s="1">
        <f t="shared" si="11"/>
        <v>394</v>
      </c>
      <c r="AS59" s="1">
        <v>3.34</v>
      </c>
      <c r="AT59" s="1">
        <v>361.625</v>
      </c>
      <c r="AU59" s="1">
        <v>361.45454545454544</v>
      </c>
      <c r="AV59" s="1">
        <v>369.79166666666669</v>
      </c>
      <c r="AW59" s="1">
        <v>368.16666666666669</v>
      </c>
      <c r="AX59" s="1">
        <f t="shared" si="62"/>
        <v>365.25946969696975</v>
      </c>
      <c r="AY59" s="1">
        <v>370.45833333333331</v>
      </c>
      <c r="AZ59" s="1">
        <v>352.69565217391306</v>
      </c>
      <c r="BA59" s="1">
        <v>382.78260869565219</v>
      </c>
      <c r="BB59" s="1">
        <v>354.39130434782606</v>
      </c>
      <c r="BC59" s="1">
        <f t="shared" si="63"/>
        <v>365.08197463768113</v>
      </c>
      <c r="BD59" s="1">
        <v>350.21739130434781</v>
      </c>
      <c r="BE59" s="1">
        <v>378.86956521739131</v>
      </c>
      <c r="BF59" s="1">
        <v>373</v>
      </c>
      <c r="BG59" s="1">
        <v>362.81818181818181</v>
      </c>
      <c r="BH59" s="1">
        <f t="shared" si="64"/>
        <v>366.22628458498019</v>
      </c>
      <c r="BI59" s="1">
        <v>347.375</v>
      </c>
      <c r="BJ59" s="1">
        <v>354.91304347826087</v>
      </c>
      <c r="BK59" s="1">
        <v>357.58333333333331</v>
      </c>
      <c r="BL59" s="1">
        <v>367.08333333333331</v>
      </c>
      <c r="BM59" s="1">
        <f t="shared" si="65"/>
        <v>356.73867753623188</v>
      </c>
      <c r="BN59" s="1">
        <v>375.3478260869565</v>
      </c>
      <c r="BO59" s="1">
        <v>352.58333333333331</v>
      </c>
      <c r="BP59" s="1">
        <v>343.13043478260869</v>
      </c>
      <c r="BQ59" s="1">
        <v>343.76190476190476</v>
      </c>
      <c r="BR59" s="1">
        <f t="shared" si="66"/>
        <v>353.70587474120083</v>
      </c>
      <c r="BS59" s="1">
        <v>385.52173913043481</v>
      </c>
      <c r="BT59" s="1">
        <v>361.25</v>
      </c>
      <c r="BU59" s="1">
        <v>367.91666666666669</v>
      </c>
      <c r="BV59" s="1">
        <v>366.5</v>
      </c>
      <c r="BW59" s="1">
        <f t="shared" si="67"/>
        <v>370.29710144927537</v>
      </c>
      <c r="BX59" s="1">
        <v>337.59574468085106</v>
      </c>
      <c r="BY59" s="1">
        <v>332.60215053763443</v>
      </c>
      <c r="BZ59" s="1">
        <v>359.57777777777778</v>
      </c>
      <c r="CA59" s="1">
        <v>344.82978723404256</v>
      </c>
      <c r="CB59" s="1">
        <f t="shared" si="68"/>
        <v>343.65136505757641</v>
      </c>
      <c r="CC59" s="1">
        <v>360.91549295774649</v>
      </c>
      <c r="CD59" s="1">
        <v>364.38235294117646</v>
      </c>
      <c r="CE59" s="1">
        <v>375.1142857142857</v>
      </c>
      <c r="CF59" s="1">
        <v>361.86956521739131</v>
      </c>
      <c r="CG59" s="1">
        <f t="shared" si="69"/>
        <v>365.57042420764998</v>
      </c>
      <c r="CH59" s="1">
        <v>1</v>
      </c>
      <c r="CI59" s="1">
        <v>0.95833333333333337</v>
      </c>
      <c r="CJ59" s="1">
        <v>1</v>
      </c>
      <c r="CK59" s="1">
        <v>1</v>
      </c>
      <c r="CL59" s="1">
        <f t="shared" si="70"/>
        <v>0.98958333333333337</v>
      </c>
      <c r="CM59" s="1">
        <v>0.95833333333333337</v>
      </c>
      <c r="CN59" s="1">
        <v>1</v>
      </c>
      <c r="CO59" s="1">
        <v>0.95833333333333337</v>
      </c>
      <c r="CP59" s="1">
        <v>0.875</v>
      </c>
      <c r="CQ59" s="1">
        <f t="shared" si="71"/>
        <v>0.94791666666666674</v>
      </c>
      <c r="CR59" s="1">
        <v>0.95833333333333337</v>
      </c>
      <c r="CS59" s="1">
        <v>1</v>
      </c>
      <c r="CT59" s="1">
        <v>1</v>
      </c>
      <c r="CU59" s="1">
        <v>1</v>
      </c>
      <c r="CV59" s="1">
        <f t="shared" si="72"/>
        <v>0.98958333333333337</v>
      </c>
      <c r="CW59" s="1">
        <v>0.95918367346938771</v>
      </c>
      <c r="CX59" s="1">
        <v>0.95876288659793818</v>
      </c>
      <c r="CY59" s="1">
        <v>0.92783505154639179</v>
      </c>
      <c r="CZ59" s="1">
        <v>0.96907216494845361</v>
      </c>
      <c r="DA59" s="1">
        <f t="shared" si="73"/>
        <v>0.95371344414054282</v>
      </c>
      <c r="DB59" s="1">
        <v>1</v>
      </c>
      <c r="DC59" s="1">
        <v>0.91666666666666663</v>
      </c>
      <c r="DD59" s="1">
        <v>1</v>
      </c>
      <c r="DE59" s="1">
        <v>1</v>
      </c>
      <c r="DF59" s="1">
        <f t="shared" si="74"/>
        <v>0.97916666666666663</v>
      </c>
      <c r="DG59" s="1">
        <v>1</v>
      </c>
      <c r="DH59" s="1">
        <v>1</v>
      </c>
      <c r="DI59" s="1">
        <v>1</v>
      </c>
      <c r="DJ59" s="1">
        <v>0.95833333333333337</v>
      </c>
      <c r="DK59" s="1">
        <f t="shared" si="75"/>
        <v>0.98958333333333337</v>
      </c>
      <c r="DL59" s="1">
        <v>1</v>
      </c>
      <c r="DM59" s="1">
        <v>0.95833333333333337</v>
      </c>
      <c r="DN59" s="1">
        <v>0.95833333333333337</v>
      </c>
      <c r="DO59" s="1">
        <v>0.95652173913043481</v>
      </c>
      <c r="DP59" s="1">
        <f t="shared" si="76"/>
        <v>0.96829710144927539</v>
      </c>
      <c r="DQ59" s="1">
        <v>1</v>
      </c>
      <c r="DR59" s="1">
        <v>0.95774647887323938</v>
      </c>
      <c r="DS59" s="1">
        <v>0.9859154929577465</v>
      </c>
      <c r="DT59" s="1">
        <v>0.971830985915493</v>
      </c>
      <c r="DU59" s="1">
        <f t="shared" si="77"/>
        <v>0.97887323943661975</v>
      </c>
      <c r="DX59" s="6">
        <f t="shared" si="58"/>
        <v>-27.972826086956502</v>
      </c>
      <c r="DY59" s="6">
        <f t="shared" si="58"/>
        <v>2.3297101449275601</v>
      </c>
      <c r="DZ59" s="6">
        <f t="shared" si="58"/>
        <v>14.452898550724626</v>
      </c>
      <c r="EA59" s="6">
        <f t="shared" si="58"/>
        <v>23.321428571428555</v>
      </c>
      <c r="EB59" s="6">
        <f t="shared" si="59"/>
        <v>3.0328027950310599</v>
      </c>
      <c r="EC59" s="6"/>
      <c r="ED59" s="6">
        <f t="shared" si="14"/>
        <v>-47.925994449583754</v>
      </c>
      <c r="EE59" s="6">
        <f t="shared" si="14"/>
        <v>-28.647849462365571</v>
      </c>
      <c r="EF59" s="6">
        <f t="shared" si="14"/>
        <v>-8.3388888888889028</v>
      </c>
      <c r="EG59" s="6">
        <f t="shared" si="14"/>
        <v>-21.670212765957444</v>
      </c>
      <c r="EH59" s="6">
        <f t="shared" si="60"/>
        <v>-26.645736391698918</v>
      </c>
      <c r="EI59" s="6"/>
      <c r="EJ59" s="6">
        <f t="shared" si="16"/>
        <v>-23.319748276895439</v>
      </c>
      <c r="EK59" s="6">
        <f t="shared" si="16"/>
        <v>-31.780202403542035</v>
      </c>
      <c r="EL59" s="6">
        <f t="shared" si="16"/>
        <v>-15.536507936507917</v>
      </c>
      <c r="EM59" s="6">
        <f t="shared" si="16"/>
        <v>-17.039777983348756</v>
      </c>
      <c r="EN59" s="6">
        <f t="shared" si="61"/>
        <v>-21.919059150073537</v>
      </c>
      <c r="EP59" s="1">
        <f t="shared" si="18"/>
        <v>-23.765668362627196</v>
      </c>
      <c r="EQ59" s="1">
        <f t="shared" si="19"/>
        <v>-21.146037868162693</v>
      </c>
      <c r="ER59" s="1">
        <f t="shared" si="20"/>
        <v>9.2208937198067815</v>
      </c>
      <c r="ES59" s="1">
        <f t="shared" si="21"/>
        <v>-10.592831813576481</v>
      </c>
      <c r="ET59" s="6">
        <f t="shared" si="22"/>
        <v>-11.570911081139897</v>
      </c>
      <c r="EV59" s="1">
        <f t="shared" si="23"/>
        <v>-9.7792553191489446</v>
      </c>
      <c r="EW59" s="1">
        <f t="shared" si="24"/>
        <v>-22.310892940626445</v>
      </c>
      <c r="EX59" s="1">
        <f t="shared" si="25"/>
        <v>1.9944444444444684</v>
      </c>
      <c r="EY59" s="1">
        <f t="shared" si="26"/>
        <v>-22.253546099290759</v>
      </c>
      <c r="EZ59" s="1">
        <f t="shared" si="27"/>
        <v>-13.08731247865542</v>
      </c>
      <c r="FB59" s="1">
        <f t="shared" si="28"/>
        <v>-37.752081406105447</v>
      </c>
      <c r="FC59" s="1">
        <f t="shared" si="29"/>
        <v>-19.981182795698885</v>
      </c>
      <c r="FD59" s="1">
        <f t="shared" si="30"/>
        <v>16.447342995169095</v>
      </c>
      <c r="FE59" s="1">
        <f t="shared" si="31"/>
        <v>1.0678824721377964</v>
      </c>
      <c r="FF59" s="1">
        <f t="shared" si="32"/>
        <v>-10.05450968362436</v>
      </c>
    </row>
    <row r="60" spans="1:162" x14ac:dyDescent="0.25">
      <c r="A60" s="1" t="s">
        <v>184</v>
      </c>
      <c r="B60" s="1">
        <v>2</v>
      </c>
      <c r="C60" s="1">
        <v>57</v>
      </c>
      <c r="D60" s="1">
        <v>1</v>
      </c>
      <c r="E60" s="1">
        <v>23</v>
      </c>
      <c r="F60" s="1">
        <v>191</v>
      </c>
      <c r="G60" s="1">
        <v>86</v>
      </c>
      <c r="H60" s="2">
        <v>23.57</v>
      </c>
      <c r="I60" s="1">
        <v>2</v>
      </c>
      <c r="J60" s="1">
        <v>9</v>
      </c>
      <c r="K60" s="1">
        <v>17</v>
      </c>
      <c r="L60" s="1">
        <v>2</v>
      </c>
      <c r="N60" s="1">
        <v>2</v>
      </c>
      <c r="O60" s="1">
        <v>0</v>
      </c>
      <c r="P60" s="1">
        <v>6</v>
      </c>
      <c r="Q60" s="1">
        <v>4</v>
      </c>
      <c r="R60" s="1">
        <v>31</v>
      </c>
      <c r="S60" s="1">
        <v>22</v>
      </c>
      <c r="T60" s="1">
        <v>62</v>
      </c>
      <c r="U60" s="1">
        <v>43</v>
      </c>
      <c r="V60" s="1">
        <v>52</v>
      </c>
      <c r="W60" s="1">
        <v>20</v>
      </c>
      <c r="X60" s="1">
        <f t="shared" si="9"/>
        <v>230</v>
      </c>
      <c r="Y60" s="1">
        <v>4.5199999999999996</v>
      </c>
      <c r="Z60" s="1">
        <v>4</v>
      </c>
      <c r="AA60" s="1">
        <v>4</v>
      </c>
      <c r="AB60" s="1">
        <v>14</v>
      </c>
      <c r="AC60" s="1">
        <v>7</v>
      </c>
      <c r="AD60" s="1">
        <v>17</v>
      </c>
      <c r="AE60" s="1">
        <v>26</v>
      </c>
      <c r="AF60" s="1">
        <v>40</v>
      </c>
      <c r="AG60" s="1">
        <v>48</v>
      </c>
      <c r="AH60" s="1">
        <f t="shared" si="10"/>
        <v>152</v>
      </c>
      <c r="AI60" s="1">
        <v>11.76</v>
      </c>
      <c r="AJ60" s="1">
        <v>6</v>
      </c>
      <c r="AK60" s="1">
        <v>4</v>
      </c>
      <c r="AL60" s="1">
        <v>13</v>
      </c>
      <c r="AM60" s="1">
        <v>13</v>
      </c>
      <c r="AN60" s="1">
        <v>37</v>
      </c>
      <c r="AO60" s="1">
        <v>56</v>
      </c>
      <c r="AP60" s="1">
        <v>80</v>
      </c>
      <c r="AQ60" s="1">
        <v>79</v>
      </c>
      <c r="AR60" s="1">
        <f t="shared" si="11"/>
        <v>278</v>
      </c>
      <c r="AS60" s="1">
        <v>10</v>
      </c>
      <c r="AT60" s="1">
        <v>361.18181818181819</v>
      </c>
      <c r="AU60" s="1">
        <v>403.21739130434781</v>
      </c>
      <c r="AV60" s="1">
        <v>394.73913043478262</v>
      </c>
      <c r="AW60" s="1">
        <v>413.39130434782606</v>
      </c>
      <c r="AX60" s="1">
        <f t="shared" si="62"/>
        <v>393.13241106719363</v>
      </c>
      <c r="AY60" s="1">
        <v>370.69565217391306</v>
      </c>
      <c r="AZ60" s="1">
        <v>391.58333333333331</v>
      </c>
      <c r="BA60" s="1">
        <v>406.375</v>
      </c>
      <c r="BB60" s="1">
        <v>394.625</v>
      </c>
      <c r="BC60" s="1">
        <f t="shared" si="63"/>
        <v>390.81974637681162</v>
      </c>
      <c r="BD60" s="1">
        <v>386.86956521739131</v>
      </c>
      <c r="BE60" s="1">
        <v>368.56521739130437</v>
      </c>
      <c r="BF60" s="1">
        <v>424.59090909090907</v>
      </c>
      <c r="BG60" s="1">
        <v>363</v>
      </c>
      <c r="BH60" s="1">
        <f t="shared" si="64"/>
        <v>385.75642292490119</v>
      </c>
      <c r="BI60" s="1">
        <v>396.58333333333331</v>
      </c>
      <c r="BJ60" s="1">
        <v>393.79166666666669</v>
      </c>
      <c r="BK60" s="1">
        <v>354.86956521739131</v>
      </c>
      <c r="BL60" s="1">
        <v>367.375</v>
      </c>
      <c r="BM60" s="1">
        <f t="shared" si="65"/>
        <v>378.15489130434781</v>
      </c>
      <c r="BN60" s="1">
        <v>399</v>
      </c>
      <c r="BO60" s="1">
        <v>413</v>
      </c>
      <c r="BP60" s="1">
        <v>393</v>
      </c>
      <c r="BQ60" s="1">
        <v>386.31818181818181</v>
      </c>
      <c r="BR60" s="1">
        <f t="shared" si="66"/>
        <v>397.82954545454544</v>
      </c>
      <c r="BS60" s="1">
        <v>395.41666666666669</v>
      </c>
      <c r="BT60" s="1">
        <v>396.33333333333331</v>
      </c>
      <c r="BU60" s="1">
        <v>363.59090909090907</v>
      </c>
      <c r="BV60" s="1">
        <v>359.08695652173913</v>
      </c>
      <c r="BW60" s="1">
        <f t="shared" si="67"/>
        <v>378.60696640316201</v>
      </c>
      <c r="BX60" s="1">
        <v>371.90526315789475</v>
      </c>
      <c r="BY60" s="1">
        <v>390.58695652173913</v>
      </c>
      <c r="BZ60" s="1">
        <v>379.77894736842103</v>
      </c>
      <c r="CA60" s="1">
        <v>365.37362637362639</v>
      </c>
      <c r="CB60" s="1">
        <f t="shared" si="68"/>
        <v>376.91119835542031</v>
      </c>
      <c r="CC60" s="1">
        <v>373.08823529411762</v>
      </c>
      <c r="CD60" s="1">
        <v>387.84285714285716</v>
      </c>
      <c r="CE60" s="1">
        <v>408.30434782608694</v>
      </c>
      <c r="CF60" s="1">
        <v>391.20588235294116</v>
      </c>
      <c r="CG60" s="1">
        <f t="shared" si="69"/>
        <v>390.11033065400073</v>
      </c>
      <c r="CH60" s="1">
        <v>1</v>
      </c>
      <c r="CI60" s="1">
        <v>1</v>
      </c>
      <c r="CJ60" s="1">
        <v>0.95833333333333337</v>
      </c>
      <c r="CK60" s="1">
        <v>1</v>
      </c>
      <c r="CL60" s="1">
        <f t="shared" si="70"/>
        <v>0.98958333333333337</v>
      </c>
      <c r="CM60" s="1">
        <v>1</v>
      </c>
      <c r="CN60" s="1">
        <v>0.95833333333333337</v>
      </c>
      <c r="CO60" s="1">
        <v>0.95833333333333337</v>
      </c>
      <c r="CP60" s="1">
        <v>0.91666666666666663</v>
      </c>
      <c r="CQ60" s="1">
        <f t="shared" si="71"/>
        <v>0.95833333333333337</v>
      </c>
      <c r="CR60" s="1">
        <v>1</v>
      </c>
      <c r="CS60" s="1">
        <v>1</v>
      </c>
      <c r="CT60" s="1">
        <v>0.91666666666666663</v>
      </c>
      <c r="CU60" s="1">
        <v>0.95833333333333337</v>
      </c>
      <c r="CV60" s="1">
        <f t="shared" si="72"/>
        <v>0.96875</v>
      </c>
      <c r="CW60" s="1">
        <v>0.97938144329896903</v>
      </c>
      <c r="CX60" s="1">
        <v>0.93877551020408168</v>
      </c>
      <c r="CY60" s="1">
        <v>0.97938144329896903</v>
      </c>
      <c r="CZ60" s="1">
        <v>0.94791666666666663</v>
      </c>
      <c r="DA60" s="1">
        <f t="shared" si="73"/>
        <v>0.96136376586717154</v>
      </c>
      <c r="DB60" s="1">
        <v>0.91666666666666663</v>
      </c>
      <c r="DC60" s="1">
        <v>1</v>
      </c>
      <c r="DD60" s="1">
        <v>1</v>
      </c>
      <c r="DE60" s="1">
        <v>0.95833333333333337</v>
      </c>
      <c r="DF60" s="1">
        <f t="shared" si="74"/>
        <v>0.96875</v>
      </c>
      <c r="DG60" s="1">
        <v>0.95833333333333337</v>
      </c>
      <c r="DH60" s="1">
        <v>1</v>
      </c>
      <c r="DI60" s="1">
        <v>1</v>
      </c>
      <c r="DJ60" s="1">
        <v>1</v>
      </c>
      <c r="DK60" s="1">
        <f t="shared" si="75"/>
        <v>0.98958333333333337</v>
      </c>
      <c r="DL60" s="1">
        <v>1</v>
      </c>
      <c r="DM60" s="1">
        <v>0.95833333333333337</v>
      </c>
      <c r="DN60" s="1">
        <v>0.91666666666666663</v>
      </c>
      <c r="DO60" s="1">
        <v>0.875</v>
      </c>
      <c r="DP60" s="1">
        <f t="shared" si="76"/>
        <v>0.9375</v>
      </c>
      <c r="DQ60" s="1">
        <v>0.95774647887323938</v>
      </c>
      <c r="DR60" s="1">
        <v>0.9859154929577465</v>
      </c>
      <c r="DS60" s="1">
        <v>0.971830985915493</v>
      </c>
      <c r="DT60" s="1">
        <v>0.94444444444444442</v>
      </c>
      <c r="DU60" s="1">
        <f t="shared" si="77"/>
        <v>0.96498435054773091</v>
      </c>
      <c r="DX60" s="6">
        <f t="shared" si="58"/>
        <v>-2.4166666666666856</v>
      </c>
      <c r="DY60" s="6">
        <f t="shared" si="58"/>
        <v>-19.208333333333314</v>
      </c>
      <c r="DZ60" s="6">
        <f t="shared" si="58"/>
        <v>-38.130434782608688</v>
      </c>
      <c r="EA60" s="6">
        <f t="shared" si="58"/>
        <v>-18.943181818181813</v>
      </c>
      <c r="EB60" s="6">
        <f t="shared" si="59"/>
        <v>-19.674654150197625</v>
      </c>
      <c r="EC60" s="6"/>
      <c r="ED60" s="6">
        <f t="shared" si="14"/>
        <v>-23.511403508771934</v>
      </c>
      <c r="EE60" s="6">
        <f t="shared" si="14"/>
        <v>-5.7463768115941889</v>
      </c>
      <c r="EF60" s="6">
        <f t="shared" si="14"/>
        <v>16.188038277511964</v>
      </c>
      <c r="EG60" s="6">
        <f t="shared" si="14"/>
        <v>6.2866698518872681</v>
      </c>
      <c r="EH60" s="6">
        <f t="shared" si="60"/>
        <v>-1.6957680477417227</v>
      </c>
      <c r="EI60" s="6"/>
      <c r="EJ60" s="6">
        <f t="shared" si="16"/>
        <v>-1.1829721362228725</v>
      </c>
      <c r="EK60" s="6">
        <f t="shared" si="16"/>
        <v>2.7440993788819696</v>
      </c>
      <c r="EL60" s="6">
        <f t="shared" si="16"/>
        <v>-28.52540045766591</v>
      </c>
      <c r="EM60" s="6">
        <f t="shared" si="16"/>
        <v>-25.832255979314766</v>
      </c>
      <c r="EN60" s="6">
        <f t="shared" si="61"/>
        <v>-13.199132298580395</v>
      </c>
      <c r="EP60" s="1">
        <f t="shared" si="18"/>
        <v>-25.886403508771878</v>
      </c>
      <c r="EQ60" s="1">
        <f t="shared" si="19"/>
        <v>-12.808876811594246</v>
      </c>
      <c r="ER60" s="1">
        <f t="shared" si="20"/>
        <v>5.8441647597254018</v>
      </c>
      <c r="ES60" s="1">
        <f t="shared" si="21"/>
        <v>-11.472964535464484</v>
      </c>
      <c r="ET60" s="6">
        <f t="shared" si="22"/>
        <v>-11.081020024026301</v>
      </c>
      <c r="EV60" s="1">
        <f t="shared" si="23"/>
        <v>-24.678070175438563</v>
      </c>
      <c r="EW60" s="1">
        <f t="shared" si="24"/>
        <v>-3.2047101449275601</v>
      </c>
      <c r="EX60" s="1">
        <f t="shared" si="25"/>
        <v>24.909382151029718</v>
      </c>
      <c r="EY60" s="1">
        <f t="shared" si="26"/>
        <v>-2.0013736263736064</v>
      </c>
      <c r="EZ60" s="1">
        <f t="shared" si="27"/>
        <v>-1.243692948927503</v>
      </c>
      <c r="FB60" s="1">
        <f t="shared" si="28"/>
        <v>-27.094736842105249</v>
      </c>
      <c r="FC60" s="1">
        <f t="shared" si="29"/>
        <v>-22.413043478260875</v>
      </c>
      <c r="FD60" s="1">
        <f t="shared" si="30"/>
        <v>-13.221052631578971</v>
      </c>
      <c r="FE60" s="1">
        <f t="shared" si="31"/>
        <v>-20.944555444555419</v>
      </c>
      <c r="FF60" s="1">
        <f t="shared" si="32"/>
        <v>-20.918347099125128</v>
      </c>
    </row>
    <row r="61" spans="1:162" x14ac:dyDescent="0.25">
      <c r="A61" s="1" t="s">
        <v>185</v>
      </c>
      <c r="B61" s="1">
        <v>2</v>
      </c>
      <c r="C61" s="1">
        <v>58</v>
      </c>
      <c r="D61" s="1">
        <v>1</v>
      </c>
      <c r="E61" s="1">
        <v>21</v>
      </c>
      <c r="F61" s="1">
        <v>177.8</v>
      </c>
      <c r="G61" s="1">
        <v>67</v>
      </c>
      <c r="H61" s="2">
        <v>21.19</v>
      </c>
      <c r="I61" s="1">
        <v>2</v>
      </c>
      <c r="J61" s="1">
        <v>9</v>
      </c>
      <c r="K61" s="1">
        <v>17</v>
      </c>
      <c r="L61" s="1">
        <v>2</v>
      </c>
      <c r="N61" s="1">
        <v>2</v>
      </c>
      <c r="O61" s="1">
        <v>0</v>
      </c>
      <c r="P61" s="1">
        <v>4</v>
      </c>
      <c r="Q61" s="1">
        <v>11</v>
      </c>
      <c r="R61" s="1">
        <v>47</v>
      </c>
      <c r="S61" s="1">
        <v>9</v>
      </c>
      <c r="T61" s="1">
        <v>26</v>
      </c>
      <c r="U61" s="1">
        <v>16</v>
      </c>
      <c r="V61" s="1">
        <v>98</v>
      </c>
      <c r="W61" s="1">
        <v>23</v>
      </c>
      <c r="X61" s="1">
        <f t="shared" si="9"/>
        <v>219</v>
      </c>
      <c r="Y61" s="1">
        <v>5.44</v>
      </c>
      <c r="Z61" s="1">
        <v>3</v>
      </c>
      <c r="AA61" s="1">
        <v>10</v>
      </c>
      <c r="AB61" s="1">
        <v>90</v>
      </c>
      <c r="AC61" s="1">
        <v>91</v>
      </c>
      <c r="AD61" s="1">
        <v>35</v>
      </c>
      <c r="AE61" s="1">
        <v>94</v>
      </c>
      <c r="AF61" s="1">
        <v>98</v>
      </c>
      <c r="AG61" s="1">
        <v>27</v>
      </c>
      <c r="AH61" s="1">
        <f t="shared" si="10"/>
        <v>435</v>
      </c>
      <c r="AI61" s="1">
        <v>11.54</v>
      </c>
      <c r="AJ61" s="1">
        <v>5</v>
      </c>
      <c r="AK61" s="1">
        <v>14</v>
      </c>
      <c r="AL61" s="1">
        <v>96</v>
      </c>
      <c r="AM61" s="1">
        <v>69</v>
      </c>
      <c r="AN61" s="1">
        <v>84</v>
      </c>
      <c r="AO61" s="1">
        <v>93</v>
      </c>
      <c r="AP61" s="1">
        <v>73</v>
      </c>
      <c r="AQ61" s="1">
        <v>41</v>
      </c>
      <c r="AR61" s="1">
        <f t="shared" si="11"/>
        <v>456</v>
      </c>
      <c r="AS61" s="1">
        <v>6.02</v>
      </c>
      <c r="AT61" s="1">
        <v>457.25</v>
      </c>
      <c r="AU61" s="1">
        <v>476.79166666666669</v>
      </c>
      <c r="AV61" s="1">
        <v>420.625</v>
      </c>
      <c r="AW61" s="1">
        <v>478.47826086956519</v>
      </c>
      <c r="AX61" s="1">
        <f t="shared" si="62"/>
        <v>458.286231884058</v>
      </c>
      <c r="AY61" s="1">
        <v>458.52173913043481</v>
      </c>
      <c r="AZ61" s="1">
        <v>480.20833333333331</v>
      </c>
      <c r="BA61" s="1">
        <v>426.33333333333331</v>
      </c>
      <c r="BB61" s="1">
        <v>468.75</v>
      </c>
      <c r="BC61" s="1">
        <f t="shared" si="63"/>
        <v>458.45335144927537</v>
      </c>
      <c r="BD61" s="1">
        <v>440.08695652173913</v>
      </c>
      <c r="BE61" s="1">
        <v>462.33333333333331</v>
      </c>
      <c r="BF61" s="1">
        <v>421.83333333333331</v>
      </c>
      <c r="BG61" s="1">
        <v>441.5</v>
      </c>
      <c r="BH61" s="1">
        <f t="shared" si="64"/>
        <v>441.43840579710144</v>
      </c>
      <c r="BI61" s="1">
        <v>457.17391304347825</v>
      </c>
      <c r="BJ61" s="1">
        <v>465.375</v>
      </c>
      <c r="BK61" s="1">
        <v>412.875</v>
      </c>
      <c r="BL61" s="1">
        <v>466.73913043478262</v>
      </c>
      <c r="BM61" s="1">
        <f t="shared" si="65"/>
        <v>450.54076086956525</v>
      </c>
      <c r="BN61" s="1">
        <v>457.08695652173913</v>
      </c>
      <c r="BO61" s="1">
        <v>459.91666666666669</v>
      </c>
      <c r="BP61" s="1">
        <v>419.70833333333331</v>
      </c>
      <c r="BQ61" s="1">
        <v>440.04166666666669</v>
      </c>
      <c r="BR61" s="1">
        <f t="shared" si="66"/>
        <v>444.18840579710144</v>
      </c>
      <c r="BS61" s="1">
        <v>456.375</v>
      </c>
      <c r="BT61" s="1">
        <v>456</v>
      </c>
      <c r="BU61" s="1">
        <v>418.875</v>
      </c>
      <c r="BV61" s="1">
        <v>474.625</v>
      </c>
      <c r="BW61" s="1">
        <f t="shared" si="67"/>
        <v>451.46875</v>
      </c>
      <c r="BX61" s="1">
        <v>404.4736842105263</v>
      </c>
      <c r="BY61" s="1">
        <v>408.61290322580646</v>
      </c>
      <c r="BZ61" s="1">
        <v>406.26041666666669</v>
      </c>
      <c r="CA61" s="1">
        <v>443.60824742268039</v>
      </c>
      <c r="CB61" s="1">
        <f t="shared" si="68"/>
        <v>415.73881288142002</v>
      </c>
      <c r="CC61" s="1">
        <v>452.02857142857141</v>
      </c>
      <c r="CD61" s="1">
        <v>473.11111111111109</v>
      </c>
      <c r="CE61" s="1">
        <v>422.93055555555554</v>
      </c>
      <c r="CF61" s="1">
        <v>462.6901408450704</v>
      </c>
      <c r="CG61" s="1">
        <f t="shared" si="69"/>
        <v>452.69009473507708</v>
      </c>
      <c r="CH61" s="1">
        <v>0.95833333333333337</v>
      </c>
      <c r="CI61" s="1">
        <v>1</v>
      </c>
      <c r="CJ61" s="1">
        <v>1</v>
      </c>
      <c r="CK61" s="1">
        <v>0.95833333333333337</v>
      </c>
      <c r="CL61" s="1">
        <f t="shared" si="70"/>
        <v>0.97916666666666674</v>
      </c>
      <c r="CM61" s="1">
        <v>0.95833333333333337</v>
      </c>
      <c r="CN61" s="1">
        <v>1</v>
      </c>
      <c r="CO61" s="1">
        <v>1</v>
      </c>
      <c r="CP61" s="1">
        <v>1</v>
      </c>
      <c r="CQ61" s="1">
        <f t="shared" si="71"/>
        <v>0.98958333333333337</v>
      </c>
      <c r="CR61" s="1">
        <v>1</v>
      </c>
      <c r="CS61" s="1">
        <v>1</v>
      </c>
      <c r="CT61" s="1">
        <v>1</v>
      </c>
      <c r="CU61" s="1">
        <v>1</v>
      </c>
      <c r="CV61" s="1">
        <f t="shared" si="72"/>
        <v>1</v>
      </c>
      <c r="CW61" s="1">
        <v>0.98958333333333337</v>
      </c>
      <c r="CX61" s="1">
        <v>0.96875</v>
      </c>
      <c r="CY61" s="1">
        <v>1</v>
      </c>
      <c r="CZ61" s="1">
        <v>1</v>
      </c>
      <c r="DA61" s="1">
        <f t="shared" si="73"/>
        <v>0.98958333333333337</v>
      </c>
      <c r="DB61" s="1">
        <v>1</v>
      </c>
      <c r="DC61" s="1">
        <v>1</v>
      </c>
      <c r="DD61" s="1">
        <v>1</v>
      </c>
      <c r="DE61" s="1">
        <v>1</v>
      </c>
      <c r="DF61" s="1">
        <f t="shared" si="74"/>
        <v>1</v>
      </c>
      <c r="DG61" s="1">
        <v>0.95833333333333337</v>
      </c>
      <c r="DH61" s="1">
        <v>1</v>
      </c>
      <c r="DI61" s="1">
        <v>1</v>
      </c>
      <c r="DJ61" s="1">
        <v>1</v>
      </c>
      <c r="DK61" s="1">
        <f t="shared" si="75"/>
        <v>0.98958333333333337</v>
      </c>
      <c r="DL61" s="1">
        <v>0.95833333333333337</v>
      </c>
      <c r="DM61" s="1">
        <v>1</v>
      </c>
      <c r="DN61" s="1">
        <v>1</v>
      </c>
      <c r="DO61" s="1">
        <v>1</v>
      </c>
      <c r="DP61" s="1">
        <f t="shared" si="76"/>
        <v>0.98958333333333337</v>
      </c>
      <c r="DQ61" s="1">
        <v>0.97222222222222221</v>
      </c>
      <c r="DR61" s="1">
        <v>1</v>
      </c>
      <c r="DS61" s="1">
        <v>1</v>
      </c>
      <c r="DT61" s="1">
        <v>1</v>
      </c>
      <c r="DU61" s="1">
        <f t="shared" si="77"/>
        <v>0.99305555555555558</v>
      </c>
      <c r="DX61" s="6">
        <f t="shared" ref="DX61:EA67" si="78">BI61-BN61</f>
        <v>8.6956521739125492E-2</v>
      </c>
      <c r="DY61" s="6">
        <f t="shared" si="78"/>
        <v>5.4583333333333144</v>
      </c>
      <c r="DZ61" s="6">
        <f t="shared" si="78"/>
        <v>-6.8333333333333144</v>
      </c>
      <c r="EA61" s="6">
        <f t="shared" si="78"/>
        <v>26.697463768115938</v>
      </c>
      <c r="EB61" s="6">
        <f t="shared" si="59"/>
        <v>6.3523550724637659</v>
      </c>
      <c r="EC61" s="6"/>
      <c r="ED61" s="6">
        <f t="shared" si="14"/>
        <v>-51.901315789473699</v>
      </c>
      <c r="EE61" s="6">
        <f t="shared" si="14"/>
        <v>-47.387096774193537</v>
      </c>
      <c r="EF61" s="6">
        <f t="shared" si="14"/>
        <v>-12.614583333333314</v>
      </c>
      <c r="EG61" s="6">
        <f t="shared" si="14"/>
        <v>-31.016752577319608</v>
      </c>
      <c r="EH61" s="6">
        <f t="shared" si="60"/>
        <v>-35.72993711858004</v>
      </c>
      <c r="EI61" s="6"/>
      <c r="EJ61" s="6">
        <f t="shared" si="16"/>
        <v>-47.55488721804511</v>
      </c>
      <c r="EK61" s="6">
        <f t="shared" si="16"/>
        <v>-64.498207885304623</v>
      </c>
      <c r="EL61" s="6">
        <f t="shared" si="16"/>
        <v>-16.670138888888857</v>
      </c>
      <c r="EM61" s="6">
        <f t="shared" si="16"/>
        <v>-19.08189342239001</v>
      </c>
      <c r="EN61" s="6">
        <f t="shared" si="61"/>
        <v>-36.95128185365715</v>
      </c>
      <c r="EP61" s="1">
        <f t="shared" si="18"/>
        <v>-52.656750572082387</v>
      </c>
      <c r="EQ61" s="1">
        <f t="shared" si="19"/>
        <v>-54.032930107526909</v>
      </c>
      <c r="ER61" s="1">
        <f t="shared" si="20"/>
        <v>-10.031249999999943</v>
      </c>
      <c r="ES61" s="1">
        <f t="shared" si="21"/>
        <v>-9.7821511280442337</v>
      </c>
      <c r="ET61" s="6">
        <f t="shared" si="22"/>
        <v>-31.625770451913368</v>
      </c>
      <c r="EV61" s="1">
        <f t="shared" si="23"/>
        <v>-52.70022883295195</v>
      </c>
      <c r="EW61" s="1">
        <f t="shared" si="24"/>
        <v>-56.762096774193537</v>
      </c>
      <c r="EX61" s="1">
        <f t="shared" si="25"/>
        <v>-6.6145833333333144</v>
      </c>
      <c r="EY61" s="1">
        <f t="shared" si="26"/>
        <v>-23.130883012102231</v>
      </c>
      <c r="EZ61" s="1">
        <f t="shared" si="27"/>
        <v>-34.801947988145258</v>
      </c>
      <c r="FB61" s="1">
        <f t="shared" si="28"/>
        <v>-52.613272311212825</v>
      </c>
      <c r="FC61" s="1">
        <f t="shared" si="29"/>
        <v>-51.303763440860223</v>
      </c>
      <c r="FD61" s="1">
        <f t="shared" si="30"/>
        <v>-13.447916666666629</v>
      </c>
      <c r="FE61" s="1">
        <f t="shared" si="31"/>
        <v>3.5665807560137068</v>
      </c>
      <c r="FF61" s="1">
        <f t="shared" si="32"/>
        <v>-28.449592915681492</v>
      </c>
    </row>
    <row r="62" spans="1:162" x14ac:dyDescent="0.25">
      <c r="A62" s="1" t="s">
        <v>186</v>
      </c>
      <c r="B62" s="1">
        <v>2</v>
      </c>
      <c r="C62" s="1">
        <v>59</v>
      </c>
      <c r="D62" s="1">
        <v>1</v>
      </c>
      <c r="E62" s="1">
        <v>20</v>
      </c>
      <c r="F62" s="1">
        <v>180.34</v>
      </c>
      <c r="G62" s="1">
        <v>99</v>
      </c>
      <c r="H62" s="2">
        <v>30.44</v>
      </c>
      <c r="I62" s="1">
        <v>2</v>
      </c>
      <c r="J62" s="1">
        <v>12</v>
      </c>
      <c r="K62" s="1">
        <v>17</v>
      </c>
      <c r="L62" s="1">
        <v>2</v>
      </c>
      <c r="N62" s="1">
        <v>2</v>
      </c>
      <c r="O62" s="1">
        <v>0</v>
      </c>
      <c r="P62" s="1">
        <v>9</v>
      </c>
      <c r="Q62" s="1">
        <v>4</v>
      </c>
      <c r="R62" s="1">
        <v>41</v>
      </c>
      <c r="S62" s="1">
        <v>5</v>
      </c>
      <c r="T62" s="1">
        <v>14</v>
      </c>
      <c r="U62" s="1">
        <v>25</v>
      </c>
      <c r="V62" s="1">
        <v>48</v>
      </c>
      <c r="W62" s="1">
        <v>50</v>
      </c>
      <c r="X62" s="1">
        <f t="shared" si="9"/>
        <v>183</v>
      </c>
      <c r="Y62" s="1">
        <v>13.11</v>
      </c>
      <c r="Z62" s="1">
        <v>5</v>
      </c>
      <c r="AA62" s="1">
        <v>11</v>
      </c>
      <c r="AB62" s="1">
        <v>29</v>
      </c>
      <c r="AC62" s="1">
        <v>38</v>
      </c>
      <c r="AD62" s="1">
        <v>57</v>
      </c>
      <c r="AE62" s="1">
        <v>48</v>
      </c>
      <c r="AF62" s="1">
        <v>71</v>
      </c>
      <c r="AG62" s="1">
        <v>21</v>
      </c>
      <c r="AH62" s="1">
        <f t="shared" si="10"/>
        <v>264</v>
      </c>
      <c r="AJ62" s="1">
        <v>1</v>
      </c>
      <c r="AK62" s="1">
        <v>5</v>
      </c>
      <c r="AL62" s="1">
        <v>67</v>
      </c>
      <c r="AM62" s="1">
        <v>38</v>
      </c>
      <c r="AN62" s="1">
        <v>57</v>
      </c>
      <c r="AO62" s="1">
        <v>48</v>
      </c>
      <c r="AP62" s="1">
        <v>71</v>
      </c>
      <c r="AQ62" s="1">
        <v>21</v>
      </c>
      <c r="AR62" s="1">
        <f t="shared" si="11"/>
        <v>302</v>
      </c>
      <c r="AS62" s="1">
        <v>11.09</v>
      </c>
      <c r="AT62" s="1">
        <v>429.5</v>
      </c>
      <c r="AU62" s="1">
        <v>419.625</v>
      </c>
      <c r="AV62" s="1">
        <v>361.52173913043481</v>
      </c>
      <c r="AW62" s="1">
        <v>386.70833333333331</v>
      </c>
      <c r="AX62" s="1">
        <f t="shared" si="62"/>
        <v>399.338768115942</v>
      </c>
      <c r="AY62" s="1">
        <v>470.47826086956519</v>
      </c>
      <c r="AZ62" s="1">
        <v>404.375</v>
      </c>
      <c r="BA62" s="1">
        <v>386.25</v>
      </c>
      <c r="BB62" s="1">
        <v>389.04166666666669</v>
      </c>
      <c r="BC62" s="1">
        <f t="shared" si="63"/>
        <v>412.536231884058</v>
      </c>
      <c r="BD62" s="1">
        <v>437.375</v>
      </c>
      <c r="BE62" s="1">
        <v>398.54545454545456</v>
      </c>
      <c r="BF62" s="1">
        <v>378.625</v>
      </c>
      <c r="BG62" s="1">
        <v>396.20833333333331</v>
      </c>
      <c r="BH62" s="1">
        <f t="shared" si="64"/>
        <v>402.68844696969694</v>
      </c>
      <c r="BI62" s="1">
        <v>456.04347826086956</v>
      </c>
      <c r="BJ62" s="1">
        <v>397.21739130434781</v>
      </c>
      <c r="BK62" s="1">
        <v>408.70833333333331</v>
      </c>
      <c r="BL62" s="1">
        <v>407.79166666666669</v>
      </c>
      <c r="BM62" s="1">
        <f t="shared" si="65"/>
        <v>417.44021739130437</v>
      </c>
      <c r="BN62" s="1">
        <v>511.91666666666669</v>
      </c>
      <c r="BO62" s="1">
        <v>411.29166666666669</v>
      </c>
      <c r="BP62" s="1">
        <v>411.25</v>
      </c>
      <c r="BQ62" s="1">
        <v>403.30434782608694</v>
      </c>
      <c r="BR62" s="1">
        <f t="shared" si="66"/>
        <v>434.44067028985512</v>
      </c>
      <c r="BS62" s="1">
        <v>484.09090909090907</v>
      </c>
      <c r="BT62" s="1">
        <v>415.58333333333331</v>
      </c>
      <c r="BU62" s="1">
        <v>389.875</v>
      </c>
      <c r="BV62" s="1">
        <v>411.40909090909093</v>
      </c>
      <c r="BW62" s="1">
        <f t="shared" si="67"/>
        <v>425.23958333333337</v>
      </c>
      <c r="BX62" s="1">
        <v>425.79166666666669</v>
      </c>
      <c r="BY62" s="1">
        <v>406.14736842105265</v>
      </c>
      <c r="BZ62" s="1">
        <v>392.93814432989689</v>
      </c>
      <c r="CA62" s="1">
        <v>378.85263157894735</v>
      </c>
      <c r="CB62" s="1">
        <f t="shared" si="68"/>
        <v>400.93245274914091</v>
      </c>
      <c r="CC62" s="1">
        <v>445.43661971830988</v>
      </c>
      <c r="CD62" s="1">
        <v>407.77142857142854</v>
      </c>
      <c r="CE62" s="1">
        <v>375.66197183098592</v>
      </c>
      <c r="CF62" s="1">
        <v>390.65277777777777</v>
      </c>
      <c r="CG62" s="1">
        <f t="shared" si="69"/>
        <v>404.88069947462554</v>
      </c>
      <c r="CH62" s="1">
        <v>0.95833333333333337</v>
      </c>
      <c r="CI62" s="1">
        <v>0.95833333333333337</v>
      </c>
      <c r="CJ62" s="1">
        <v>1</v>
      </c>
      <c r="CK62" s="1">
        <v>1</v>
      </c>
      <c r="CL62" s="1">
        <f t="shared" si="70"/>
        <v>0.97916666666666674</v>
      </c>
      <c r="CM62" s="1">
        <v>1</v>
      </c>
      <c r="CN62" s="1">
        <v>1</v>
      </c>
      <c r="CO62" s="1">
        <v>1</v>
      </c>
      <c r="CP62" s="1">
        <v>0.95833333333333337</v>
      </c>
      <c r="CQ62" s="1">
        <f t="shared" si="71"/>
        <v>0.98958333333333337</v>
      </c>
      <c r="CR62" s="1">
        <v>0.91666666666666663</v>
      </c>
      <c r="CS62" s="1">
        <v>1</v>
      </c>
      <c r="CT62" s="1">
        <v>1</v>
      </c>
      <c r="CU62" s="1">
        <v>0.91666666666666663</v>
      </c>
      <c r="CV62" s="1">
        <f t="shared" si="72"/>
        <v>0.95833333333333326</v>
      </c>
      <c r="CW62" s="1">
        <v>0.98969072164948457</v>
      </c>
      <c r="CX62" s="1">
        <v>0.97938144329896903</v>
      </c>
      <c r="CY62" s="1">
        <v>1</v>
      </c>
      <c r="CZ62" s="1">
        <v>0.98958333333333337</v>
      </c>
      <c r="DA62" s="1">
        <f t="shared" si="73"/>
        <v>0.9896638745704468</v>
      </c>
      <c r="DB62" s="1">
        <v>1</v>
      </c>
      <c r="DC62" s="1">
        <v>1</v>
      </c>
      <c r="DD62" s="1">
        <v>1</v>
      </c>
      <c r="DE62" s="1">
        <v>1</v>
      </c>
      <c r="DF62" s="1">
        <f t="shared" si="74"/>
        <v>1</v>
      </c>
      <c r="DG62" s="1">
        <v>1</v>
      </c>
      <c r="DH62" s="1">
        <v>1</v>
      </c>
      <c r="DI62" s="1">
        <v>1</v>
      </c>
      <c r="DJ62" s="1">
        <v>1</v>
      </c>
      <c r="DK62" s="1">
        <f t="shared" si="75"/>
        <v>1</v>
      </c>
      <c r="DL62" s="1">
        <v>1</v>
      </c>
      <c r="DM62" s="1">
        <v>0.95652173913043481</v>
      </c>
      <c r="DN62" s="1">
        <v>1</v>
      </c>
      <c r="DO62" s="1">
        <v>1</v>
      </c>
      <c r="DP62" s="1">
        <f t="shared" si="76"/>
        <v>0.98913043478260865</v>
      </c>
      <c r="DQ62" s="1">
        <v>1</v>
      </c>
      <c r="DR62" s="1">
        <v>0.9859154929577465</v>
      </c>
      <c r="DS62" s="1">
        <v>1</v>
      </c>
      <c r="DT62" s="1">
        <v>1</v>
      </c>
      <c r="DU62" s="1">
        <f t="shared" si="77"/>
        <v>0.99647887323943662</v>
      </c>
      <c r="DX62" s="6">
        <f t="shared" si="78"/>
        <v>-55.873188405797123</v>
      </c>
      <c r="DY62" s="6">
        <f t="shared" si="78"/>
        <v>-14.074275362318872</v>
      </c>
      <c r="DZ62" s="6">
        <f t="shared" si="78"/>
        <v>-2.5416666666666856</v>
      </c>
      <c r="EA62" s="6">
        <f t="shared" si="78"/>
        <v>4.4873188405797464</v>
      </c>
      <c r="EB62" s="6">
        <f t="shared" si="59"/>
        <v>-17.000452898550733</v>
      </c>
      <c r="EC62" s="6"/>
      <c r="ED62" s="6">
        <f t="shared" si="14"/>
        <v>-58.299242424242379</v>
      </c>
      <c r="EE62" s="6">
        <f t="shared" si="14"/>
        <v>-9.4359649122806672</v>
      </c>
      <c r="EF62" s="6">
        <f t="shared" si="14"/>
        <v>3.0631443298968861</v>
      </c>
      <c r="EG62" s="6">
        <f t="shared" si="14"/>
        <v>-32.556459330143582</v>
      </c>
      <c r="EH62" s="6">
        <f t="shared" si="60"/>
        <v>-24.307130584192436</v>
      </c>
      <c r="EI62" s="6"/>
      <c r="EJ62" s="6">
        <f t="shared" si="16"/>
        <v>-19.644953051643199</v>
      </c>
      <c r="EK62" s="6">
        <f t="shared" si="16"/>
        <v>-1.6240601503758967</v>
      </c>
      <c r="EL62" s="6">
        <f t="shared" si="16"/>
        <v>17.276172498910967</v>
      </c>
      <c r="EM62" s="6">
        <f t="shared" si="16"/>
        <v>-11.800146198830419</v>
      </c>
      <c r="EN62" s="6">
        <f t="shared" si="61"/>
        <v>-3.948246725484637</v>
      </c>
      <c r="EP62" s="1">
        <f t="shared" si="18"/>
        <v>-58.188405797101439</v>
      </c>
      <c r="EQ62" s="1">
        <f t="shared" si="19"/>
        <v>1.8928394355453975</v>
      </c>
      <c r="ER62" s="1">
        <f t="shared" si="20"/>
        <v>-17.041022336769743</v>
      </c>
      <c r="ES62" s="1">
        <f t="shared" si="21"/>
        <v>-26.69537566742946</v>
      </c>
      <c r="ET62" s="6">
        <f t="shared" si="22"/>
        <v>-25.007991091438811</v>
      </c>
      <c r="EV62" s="1">
        <f t="shared" si="23"/>
        <v>-30.251811594202877</v>
      </c>
      <c r="EW62" s="1">
        <f t="shared" si="24"/>
        <v>8.9299771167048334</v>
      </c>
      <c r="EX62" s="1">
        <f t="shared" si="25"/>
        <v>-15.770189003436428</v>
      </c>
      <c r="EY62" s="1">
        <f t="shared" si="26"/>
        <v>-28.939035087719333</v>
      </c>
      <c r="EZ62" s="1">
        <f t="shared" si="27"/>
        <v>-16.507764642163451</v>
      </c>
      <c r="FB62" s="1">
        <f t="shared" si="28"/>
        <v>-86.125</v>
      </c>
      <c r="FC62" s="1">
        <f t="shared" si="29"/>
        <v>-5.1442982456140385</v>
      </c>
      <c r="FD62" s="1">
        <f t="shared" si="30"/>
        <v>-18.311855670103114</v>
      </c>
      <c r="FE62" s="1">
        <f t="shared" si="31"/>
        <v>-24.451716247139586</v>
      </c>
      <c r="FF62" s="1">
        <f t="shared" si="32"/>
        <v>-33.508217540714185</v>
      </c>
    </row>
    <row r="63" spans="1:162" x14ac:dyDescent="0.25">
      <c r="A63" s="1" t="s">
        <v>187</v>
      </c>
      <c r="B63" s="1">
        <v>2</v>
      </c>
      <c r="C63" s="1">
        <v>60</v>
      </c>
      <c r="D63" s="1">
        <v>1</v>
      </c>
      <c r="E63" s="1">
        <v>20</v>
      </c>
      <c r="F63" s="1">
        <v>177.8</v>
      </c>
      <c r="G63" s="1">
        <v>63</v>
      </c>
      <c r="H63" s="2">
        <v>19.93</v>
      </c>
      <c r="I63" s="1">
        <v>2</v>
      </c>
      <c r="J63" s="1">
        <v>25</v>
      </c>
      <c r="K63" s="1">
        <v>10</v>
      </c>
      <c r="L63" s="1">
        <v>2</v>
      </c>
      <c r="N63" s="1">
        <v>2</v>
      </c>
      <c r="O63" s="1">
        <v>0</v>
      </c>
      <c r="P63" s="1">
        <v>9</v>
      </c>
      <c r="Q63" s="1">
        <v>11</v>
      </c>
      <c r="R63" s="1">
        <v>60</v>
      </c>
      <c r="S63" s="1">
        <v>8</v>
      </c>
      <c r="T63" s="1">
        <v>47</v>
      </c>
      <c r="U63" s="1">
        <v>75</v>
      </c>
      <c r="V63" s="1">
        <v>67</v>
      </c>
      <c r="W63" s="1">
        <v>67</v>
      </c>
      <c r="X63" s="1">
        <f t="shared" si="9"/>
        <v>324</v>
      </c>
      <c r="Z63" s="1">
        <v>8</v>
      </c>
      <c r="AA63" s="1">
        <v>7</v>
      </c>
      <c r="AB63" s="1">
        <v>59</v>
      </c>
      <c r="AC63" s="1">
        <v>6</v>
      </c>
      <c r="AD63" s="1">
        <v>15</v>
      </c>
      <c r="AE63" s="1">
        <v>38</v>
      </c>
      <c r="AF63" s="1">
        <v>49</v>
      </c>
      <c r="AG63" s="1">
        <v>31</v>
      </c>
      <c r="AH63" s="1">
        <f t="shared" si="10"/>
        <v>198</v>
      </c>
      <c r="AI63" s="1">
        <v>1.63</v>
      </c>
      <c r="AJ63" s="1">
        <v>7</v>
      </c>
      <c r="AK63" s="1">
        <v>6</v>
      </c>
      <c r="AL63" s="1">
        <v>49</v>
      </c>
      <c r="AM63" s="1">
        <v>50</v>
      </c>
      <c r="AN63" s="1">
        <v>39</v>
      </c>
      <c r="AO63" s="1">
        <v>33</v>
      </c>
      <c r="AP63" s="1">
        <v>45</v>
      </c>
      <c r="AQ63" s="1">
        <v>30</v>
      </c>
      <c r="AR63" s="1">
        <f t="shared" si="11"/>
        <v>246</v>
      </c>
      <c r="AS63" s="1">
        <v>1.72</v>
      </c>
      <c r="AT63" s="1">
        <v>330.66666666666669</v>
      </c>
      <c r="AU63" s="1">
        <v>363.58333333333331</v>
      </c>
      <c r="AV63" s="1">
        <v>353.79166666666669</v>
      </c>
      <c r="AW63" s="1">
        <v>329.26086956521738</v>
      </c>
      <c r="AX63" s="1">
        <f t="shared" si="62"/>
        <v>344.325634057971</v>
      </c>
      <c r="AY63" s="1">
        <v>322.95833333333331</v>
      </c>
      <c r="AZ63" s="1">
        <v>358.91666666666669</v>
      </c>
      <c r="BA63" s="1">
        <v>369.08333333333331</v>
      </c>
      <c r="BB63" s="1">
        <v>339.16666666666669</v>
      </c>
      <c r="BC63" s="1">
        <f t="shared" si="63"/>
        <v>347.53125</v>
      </c>
      <c r="BD63" s="1">
        <v>316.79166666666669</v>
      </c>
      <c r="BE63" s="1">
        <v>333.83333333333331</v>
      </c>
      <c r="BF63" s="1">
        <v>355.69565217391306</v>
      </c>
      <c r="BG63" s="1">
        <v>346.625</v>
      </c>
      <c r="BH63" s="1">
        <f t="shared" si="64"/>
        <v>338.23641304347825</v>
      </c>
      <c r="BI63" s="1">
        <v>339.95833333333331</v>
      </c>
      <c r="BJ63" s="1">
        <v>373.95833333333331</v>
      </c>
      <c r="BK63" s="1">
        <v>348.04166666666669</v>
      </c>
      <c r="BL63" s="1">
        <v>351.625</v>
      </c>
      <c r="BM63" s="1">
        <f t="shared" si="65"/>
        <v>353.39583333333331</v>
      </c>
      <c r="BN63" s="1">
        <v>335.83333333333331</v>
      </c>
      <c r="BO63" s="1">
        <v>358.33333333333331</v>
      </c>
      <c r="BP63" s="1">
        <v>375.79166666666669</v>
      </c>
      <c r="BQ63" s="1">
        <v>378.60869565217394</v>
      </c>
      <c r="BR63" s="1">
        <f t="shared" si="66"/>
        <v>362.14175724637681</v>
      </c>
      <c r="BS63" s="1">
        <v>336.17391304347825</v>
      </c>
      <c r="BT63" s="1">
        <v>333.95652173913044</v>
      </c>
      <c r="BU63" s="1">
        <v>364.125</v>
      </c>
      <c r="BV63" s="1">
        <v>356.95833333333331</v>
      </c>
      <c r="BW63" s="1">
        <f t="shared" si="67"/>
        <v>347.8034420289855</v>
      </c>
      <c r="BX63" s="1">
        <v>326.09375</v>
      </c>
      <c r="BY63" s="1">
        <v>331.6</v>
      </c>
      <c r="BZ63" s="1">
        <v>350.53608247422682</v>
      </c>
      <c r="CA63" s="1">
        <v>342.10416666666669</v>
      </c>
      <c r="CB63" s="1">
        <f t="shared" si="68"/>
        <v>337.58349978522341</v>
      </c>
      <c r="CC63" s="1">
        <v>323.47222222222223</v>
      </c>
      <c r="CD63" s="1">
        <v>352.11111111111109</v>
      </c>
      <c r="CE63" s="1">
        <v>359.57746478873241</v>
      </c>
      <c r="CF63" s="1">
        <v>338.47887323943661</v>
      </c>
      <c r="CG63" s="1">
        <f t="shared" si="69"/>
        <v>343.40991784037556</v>
      </c>
      <c r="CH63" s="1">
        <v>1</v>
      </c>
      <c r="CI63" s="1">
        <v>1</v>
      </c>
      <c r="CJ63" s="1">
        <v>1</v>
      </c>
      <c r="CK63" s="1">
        <v>1</v>
      </c>
      <c r="CL63" s="1">
        <f t="shared" si="70"/>
        <v>1</v>
      </c>
      <c r="CM63" s="1">
        <v>1</v>
      </c>
      <c r="CN63" s="1">
        <v>1</v>
      </c>
      <c r="CO63" s="1">
        <v>1</v>
      </c>
      <c r="CP63" s="1">
        <v>0.95833333333333337</v>
      </c>
      <c r="CQ63" s="1">
        <f t="shared" si="71"/>
        <v>0.98958333333333337</v>
      </c>
      <c r="CR63" s="1">
        <v>0.95833333333333337</v>
      </c>
      <c r="CS63" s="1">
        <v>0.95833333333333337</v>
      </c>
      <c r="CT63" s="1">
        <v>1</v>
      </c>
      <c r="CU63" s="1">
        <v>1</v>
      </c>
      <c r="CV63" s="1">
        <f t="shared" si="72"/>
        <v>0.97916666666666674</v>
      </c>
      <c r="CW63" s="1">
        <v>0.98969072164948457</v>
      </c>
      <c r="CX63" s="1">
        <v>1</v>
      </c>
      <c r="CY63" s="1">
        <v>1</v>
      </c>
      <c r="CZ63" s="1">
        <v>0.98969072164948457</v>
      </c>
      <c r="DA63" s="1">
        <f t="shared" si="73"/>
        <v>0.99484536082474229</v>
      </c>
      <c r="DB63" s="1">
        <v>1</v>
      </c>
      <c r="DC63" s="1">
        <v>1</v>
      </c>
      <c r="DD63" s="1">
        <v>1</v>
      </c>
      <c r="DE63" s="1">
        <v>1</v>
      </c>
      <c r="DF63" s="1">
        <f t="shared" si="74"/>
        <v>1</v>
      </c>
      <c r="DG63" s="1">
        <v>1</v>
      </c>
      <c r="DH63" s="1">
        <v>1</v>
      </c>
      <c r="DI63" s="1">
        <v>1</v>
      </c>
      <c r="DJ63" s="1">
        <v>1</v>
      </c>
      <c r="DK63" s="1">
        <f t="shared" si="75"/>
        <v>1</v>
      </c>
      <c r="DL63" s="1">
        <v>1</v>
      </c>
      <c r="DM63" s="1">
        <v>1</v>
      </c>
      <c r="DN63" s="1">
        <v>1</v>
      </c>
      <c r="DO63" s="1">
        <v>1</v>
      </c>
      <c r="DP63" s="1">
        <f t="shared" si="76"/>
        <v>1</v>
      </c>
      <c r="DQ63" s="1">
        <v>1</v>
      </c>
      <c r="DR63" s="1">
        <v>1</v>
      </c>
      <c r="DS63" s="1">
        <v>1</v>
      </c>
      <c r="DT63" s="1">
        <v>1</v>
      </c>
      <c r="DU63" s="1">
        <f t="shared" si="77"/>
        <v>1</v>
      </c>
      <c r="DX63" s="6">
        <f t="shared" si="78"/>
        <v>4.125</v>
      </c>
      <c r="DY63" s="6">
        <f t="shared" si="78"/>
        <v>15.625</v>
      </c>
      <c r="DZ63" s="6">
        <f t="shared" si="78"/>
        <v>-27.75</v>
      </c>
      <c r="EA63" s="6">
        <f t="shared" si="78"/>
        <v>-26.983695652173935</v>
      </c>
      <c r="EB63" s="6">
        <f t="shared" si="59"/>
        <v>-8.7459239130434838</v>
      </c>
      <c r="EC63" s="6"/>
      <c r="ED63" s="6">
        <f t="shared" si="14"/>
        <v>-10.080163043478251</v>
      </c>
      <c r="EE63" s="6">
        <f t="shared" si="14"/>
        <v>-2.3565217391304145</v>
      </c>
      <c r="EF63" s="6">
        <f t="shared" si="14"/>
        <v>-13.588917525773184</v>
      </c>
      <c r="EG63" s="6">
        <f t="shared" si="14"/>
        <v>-14.854166666666629</v>
      </c>
      <c r="EH63" s="6">
        <f t="shared" si="60"/>
        <v>-10.219942243762119</v>
      </c>
      <c r="EI63" s="6"/>
      <c r="EJ63" s="6">
        <f t="shared" si="16"/>
        <v>2.6215277777777715</v>
      </c>
      <c r="EK63" s="6">
        <f t="shared" si="16"/>
        <v>-20.511111111111063</v>
      </c>
      <c r="EL63" s="6">
        <f t="shared" si="16"/>
        <v>-9.0413823145055972</v>
      </c>
      <c r="EM63" s="6">
        <f t="shared" si="16"/>
        <v>3.6252934272300763</v>
      </c>
      <c r="EN63" s="6">
        <f t="shared" si="61"/>
        <v>-5.8264180551522031</v>
      </c>
      <c r="EP63" s="1">
        <f t="shared" si="18"/>
        <v>-11.802083333333314</v>
      </c>
      <c r="EQ63" s="1">
        <f t="shared" si="19"/>
        <v>-34.545833333333292</v>
      </c>
      <c r="ER63" s="1">
        <f t="shared" si="20"/>
        <v>-11.380584192439869</v>
      </c>
      <c r="ES63" s="1">
        <f t="shared" si="21"/>
        <v>-23.01268115942031</v>
      </c>
      <c r="ET63" s="6">
        <f t="shared" si="22"/>
        <v>-20.185295504631696</v>
      </c>
      <c r="EV63" s="1">
        <f t="shared" si="23"/>
        <v>-13.864583333333314</v>
      </c>
      <c r="EW63" s="1">
        <f t="shared" si="24"/>
        <v>-42.358333333333292</v>
      </c>
      <c r="EX63" s="1">
        <f t="shared" si="25"/>
        <v>2.4944158075601308</v>
      </c>
      <c r="EY63" s="1">
        <f t="shared" si="26"/>
        <v>-9.5208333333333144</v>
      </c>
      <c r="EZ63" s="1">
        <f t="shared" si="27"/>
        <v>-15.812333548109947</v>
      </c>
      <c r="FB63" s="1">
        <f t="shared" si="28"/>
        <v>-9.7395833333333144</v>
      </c>
      <c r="FC63" s="1">
        <f t="shared" si="29"/>
        <v>-26.733333333333292</v>
      </c>
      <c r="FD63" s="1">
        <f t="shared" si="30"/>
        <v>-25.255584192439869</v>
      </c>
      <c r="FE63" s="1">
        <f t="shared" si="31"/>
        <v>-36.50452898550725</v>
      </c>
      <c r="FF63" s="1">
        <f t="shared" si="32"/>
        <v>-24.558257461153431</v>
      </c>
    </row>
    <row r="64" spans="1:162" x14ac:dyDescent="0.25">
      <c r="A64" s="1" t="s">
        <v>188</v>
      </c>
      <c r="B64" s="1">
        <v>2</v>
      </c>
      <c r="C64" s="1">
        <v>61</v>
      </c>
      <c r="D64" s="1">
        <v>1</v>
      </c>
      <c r="E64" s="1">
        <v>20</v>
      </c>
      <c r="F64" s="1">
        <v>170.18</v>
      </c>
      <c r="G64" s="1">
        <v>69</v>
      </c>
      <c r="H64" s="2">
        <v>23.82</v>
      </c>
      <c r="I64" s="1">
        <v>2</v>
      </c>
      <c r="J64" s="1">
        <v>8</v>
      </c>
      <c r="K64" s="1">
        <v>16</v>
      </c>
      <c r="L64" s="1">
        <v>2</v>
      </c>
      <c r="N64" s="1">
        <v>2</v>
      </c>
      <c r="O64" s="1">
        <v>0</v>
      </c>
      <c r="P64" s="1">
        <v>2</v>
      </c>
      <c r="Q64" s="1">
        <v>6</v>
      </c>
      <c r="R64" s="1">
        <v>7</v>
      </c>
      <c r="S64" s="1">
        <v>10</v>
      </c>
      <c r="T64" s="1">
        <v>9</v>
      </c>
      <c r="U64" s="1">
        <v>16</v>
      </c>
      <c r="V64" s="1">
        <v>69</v>
      </c>
      <c r="W64" s="1">
        <v>8</v>
      </c>
      <c r="X64" s="1">
        <f t="shared" si="9"/>
        <v>119</v>
      </c>
      <c r="Y64" s="1">
        <v>27.94</v>
      </c>
      <c r="Z64" s="1">
        <v>0</v>
      </c>
      <c r="AA64" s="1">
        <v>7</v>
      </c>
      <c r="AB64" s="1">
        <v>11</v>
      </c>
      <c r="AC64" s="1">
        <v>14</v>
      </c>
      <c r="AD64" s="1">
        <v>11</v>
      </c>
      <c r="AE64" s="1">
        <v>12</v>
      </c>
      <c r="AF64" s="1">
        <v>88</v>
      </c>
      <c r="AG64" s="1">
        <v>9</v>
      </c>
      <c r="AH64" s="1">
        <f t="shared" si="10"/>
        <v>145</v>
      </c>
      <c r="AI64" s="1">
        <v>7.86</v>
      </c>
      <c r="AJ64" s="1">
        <v>1</v>
      </c>
      <c r="AK64" s="1">
        <v>5</v>
      </c>
      <c r="AL64" s="1">
        <v>9</v>
      </c>
      <c r="AM64" s="1">
        <v>25</v>
      </c>
      <c r="AN64" s="1">
        <v>9</v>
      </c>
      <c r="AO64" s="1">
        <v>41</v>
      </c>
      <c r="AP64" s="1">
        <v>70</v>
      </c>
      <c r="AQ64" s="1">
        <v>10</v>
      </c>
      <c r="AR64" s="1">
        <f t="shared" si="11"/>
        <v>164</v>
      </c>
      <c r="AS64" s="1">
        <v>6.21</v>
      </c>
      <c r="AT64" s="1">
        <v>412.33333333333331</v>
      </c>
      <c r="AU64" s="1">
        <v>392.90909090909093</v>
      </c>
      <c r="AV64" s="1">
        <v>416.17391304347825</v>
      </c>
      <c r="AW64" s="1">
        <v>425</v>
      </c>
      <c r="AX64" s="1">
        <f t="shared" si="62"/>
        <v>411.60408432147563</v>
      </c>
      <c r="AY64" s="1">
        <v>427.27272727272725</v>
      </c>
      <c r="AZ64" s="1">
        <v>473.36842105263156</v>
      </c>
      <c r="BA64" s="1">
        <v>430.40909090909093</v>
      </c>
      <c r="BB64" s="1">
        <v>384.76190476190476</v>
      </c>
      <c r="BC64" s="1">
        <f t="shared" si="63"/>
        <v>428.95303599908863</v>
      </c>
      <c r="BD64" s="1">
        <v>359.72727272727275</v>
      </c>
      <c r="BE64" s="1">
        <v>408.33333333333331</v>
      </c>
      <c r="BF64" s="1">
        <v>403.9</v>
      </c>
      <c r="BG64" s="1">
        <v>340.55</v>
      </c>
      <c r="BH64" s="1">
        <f t="shared" si="64"/>
        <v>378.12765151515151</v>
      </c>
      <c r="BI64" s="1">
        <v>367.09090909090907</v>
      </c>
      <c r="BJ64" s="1">
        <v>389.73913043478262</v>
      </c>
      <c r="BK64" s="1">
        <v>379.5263157894737</v>
      </c>
      <c r="BL64" s="1">
        <v>356.3478260869565</v>
      </c>
      <c r="BM64" s="1">
        <f t="shared" si="65"/>
        <v>373.1760453505305</v>
      </c>
      <c r="BN64" s="1">
        <v>423.36363636363637</v>
      </c>
      <c r="BO64" s="1">
        <v>427.9</v>
      </c>
      <c r="BP64" s="1">
        <v>409.95652173913044</v>
      </c>
      <c r="BQ64" s="1">
        <v>391.18181818181819</v>
      </c>
      <c r="BR64" s="1">
        <f t="shared" si="66"/>
        <v>413.10049407114627</v>
      </c>
      <c r="BS64" s="1">
        <v>392.25</v>
      </c>
      <c r="BT64" s="1">
        <v>446.91304347826087</v>
      </c>
      <c r="BU64" s="1">
        <v>413.15</v>
      </c>
      <c r="BV64" s="1">
        <v>404</v>
      </c>
      <c r="BW64" s="1">
        <f t="shared" si="67"/>
        <v>414.07826086956521</v>
      </c>
      <c r="BX64" s="1">
        <v>341.94252873563221</v>
      </c>
      <c r="BY64" s="1">
        <v>365.18604651162792</v>
      </c>
      <c r="BZ64" s="1">
        <v>382.41758241758242</v>
      </c>
      <c r="CA64" s="1">
        <v>331.5</v>
      </c>
      <c r="CB64" s="1">
        <f t="shared" si="68"/>
        <v>355.26153941621067</v>
      </c>
      <c r="CC64" s="1">
        <v>400.14705882352939</v>
      </c>
      <c r="CD64" s="1">
        <v>422.79032258064518</v>
      </c>
      <c r="CE64" s="1">
        <v>417.21538461538461</v>
      </c>
      <c r="CF64" s="1">
        <v>385.40625</v>
      </c>
      <c r="CG64" s="1">
        <f t="shared" si="69"/>
        <v>406.38975400488982</v>
      </c>
      <c r="CH64" s="1">
        <v>0.91666666666666663</v>
      </c>
      <c r="CI64" s="1">
        <v>0.95833333333333337</v>
      </c>
      <c r="CJ64" s="1">
        <v>0.79166666666666663</v>
      </c>
      <c r="CK64" s="1">
        <v>0.95833333333333337</v>
      </c>
      <c r="CL64" s="1">
        <f t="shared" si="70"/>
        <v>0.90625</v>
      </c>
      <c r="CM64" s="1">
        <v>0.91666666666666663</v>
      </c>
      <c r="CN64" s="1">
        <v>0.83333333333333337</v>
      </c>
      <c r="CO64" s="1">
        <v>0.95833333333333337</v>
      </c>
      <c r="CP64" s="1">
        <v>0.91666666666666663</v>
      </c>
      <c r="CQ64" s="1">
        <f t="shared" si="71"/>
        <v>0.90625</v>
      </c>
      <c r="CR64" s="1">
        <v>1</v>
      </c>
      <c r="CS64" s="1">
        <v>0.95833333333333337</v>
      </c>
      <c r="CT64" s="1">
        <v>0.83333333333333337</v>
      </c>
      <c r="CU64" s="1">
        <v>0.91666666666666663</v>
      </c>
      <c r="CV64" s="1">
        <f t="shared" si="72"/>
        <v>0.92708333333333337</v>
      </c>
      <c r="CW64" s="1">
        <v>0.90625</v>
      </c>
      <c r="CX64" s="1">
        <v>0.89583333333333337</v>
      </c>
      <c r="CY64" s="1">
        <v>0.93814432989690721</v>
      </c>
      <c r="CZ64" s="1">
        <v>0.80412371134020622</v>
      </c>
      <c r="DA64" s="1">
        <f t="shared" si="73"/>
        <v>0.88608784364261162</v>
      </c>
      <c r="DB64" s="1">
        <v>1</v>
      </c>
      <c r="DC64" s="1">
        <v>0.91666666666666663</v>
      </c>
      <c r="DD64" s="1">
        <v>0.95833333333333337</v>
      </c>
      <c r="DE64" s="1">
        <v>0.95833333333333337</v>
      </c>
      <c r="DF64" s="1">
        <f t="shared" si="74"/>
        <v>0.95833333333333337</v>
      </c>
      <c r="DG64" s="1">
        <v>0.91666666666666663</v>
      </c>
      <c r="DH64" s="1">
        <v>0.79166666666666663</v>
      </c>
      <c r="DI64" s="1">
        <v>0.91666666666666663</v>
      </c>
      <c r="DJ64" s="1">
        <v>0.875</v>
      </c>
      <c r="DK64" s="1">
        <f t="shared" si="75"/>
        <v>0.875</v>
      </c>
      <c r="DL64" s="1">
        <v>0.91666666666666663</v>
      </c>
      <c r="DM64" s="1">
        <v>0.875</v>
      </c>
      <c r="DN64" s="1">
        <v>0.86956521739130432</v>
      </c>
      <c r="DO64" s="1">
        <v>0.86956521739130432</v>
      </c>
      <c r="DP64" s="1">
        <f t="shared" si="76"/>
        <v>0.88269927536231874</v>
      </c>
      <c r="DQ64" s="1">
        <v>0.94444444444444442</v>
      </c>
      <c r="DR64" s="1">
        <v>0.86111111111111116</v>
      </c>
      <c r="DS64" s="1">
        <v>0.91549295774647887</v>
      </c>
      <c r="DT64" s="1">
        <v>0.90140845070422537</v>
      </c>
      <c r="DU64" s="1">
        <f t="shared" si="77"/>
        <v>0.90561424100156496</v>
      </c>
      <c r="DX64" s="6">
        <f t="shared" si="78"/>
        <v>-56.272727272727309</v>
      </c>
      <c r="DY64" s="6">
        <f t="shared" si="78"/>
        <v>-38.160869565217354</v>
      </c>
      <c r="DZ64" s="6">
        <f t="shared" si="78"/>
        <v>-30.430205949656738</v>
      </c>
      <c r="EA64" s="6">
        <f t="shared" si="78"/>
        <v>-34.833992094861685</v>
      </c>
      <c r="EB64" s="6">
        <f t="shared" si="59"/>
        <v>-39.924448720615771</v>
      </c>
      <c r="EC64" s="6"/>
      <c r="ED64" s="6">
        <f t="shared" si="14"/>
        <v>-50.307471264367791</v>
      </c>
      <c r="EE64" s="6">
        <f t="shared" si="14"/>
        <v>-81.726996966632953</v>
      </c>
      <c r="EF64" s="6">
        <f t="shared" si="14"/>
        <v>-30.732417582417554</v>
      </c>
      <c r="EG64" s="6">
        <f t="shared" si="14"/>
        <v>-72.5</v>
      </c>
      <c r="EH64" s="6">
        <f t="shared" si="60"/>
        <v>-58.816721453354575</v>
      </c>
      <c r="EI64" s="6"/>
      <c r="EJ64" s="6">
        <f t="shared" si="16"/>
        <v>-58.204530087897183</v>
      </c>
      <c r="EK64" s="6">
        <f t="shared" si="16"/>
        <v>-57.60427606901726</v>
      </c>
      <c r="EL64" s="6">
        <f t="shared" si="16"/>
        <v>-34.797802197802184</v>
      </c>
      <c r="EM64" s="6">
        <f t="shared" si="16"/>
        <v>-53.90625</v>
      </c>
      <c r="EN64" s="6">
        <f t="shared" si="61"/>
        <v>-51.128214588679157</v>
      </c>
      <c r="EP64" s="1">
        <f t="shared" si="18"/>
        <v>-53.284743991640539</v>
      </c>
      <c r="EQ64" s="1">
        <f t="shared" si="19"/>
        <v>-43.633518705763379</v>
      </c>
      <c r="ER64" s="1">
        <f t="shared" si="20"/>
        <v>-12.323836346719645</v>
      </c>
      <c r="ES64" s="1">
        <f t="shared" si="21"/>
        <v>-42.264822134387373</v>
      </c>
      <c r="ET64" s="6">
        <f t="shared" si="22"/>
        <v>-37.876730294627734</v>
      </c>
      <c r="EV64" s="1">
        <f t="shared" si="23"/>
        <v>-25.148380355276856</v>
      </c>
      <c r="EW64" s="1">
        <f t="shared" si="24"/>
        <v>-24.553083923154702</v>
      </c>
      <c r="EX64" s="1">
        <f t="shared" si="25"/>
        <v>2.891266628108724</v>
      </c>
      <c r="EY64" s="1">
        <f t="shared" si="26"/>
        <v>-24.847826086956502</v>
      </c>
      <c r="EZ64" s="1">
        <f t="shared" si="27"/>
        <v>-17.914505934319834</v>
      </c>
      <c r="FB64" s="1">
        <f t="shared" si="28"/>
        <v>-81.421107628004165</v>
      </c>
      <c r="FC64" s="1">
        <f t="shared" si="29"/>
        <v>-62.713953488372056</v>
      </c>
      <c r="FD64" s="1">
        <f t="shared" si="30"/>
        <v>-27.538939321548014</v>
      </c>
      <c r="FE64" s="1">
        <f t="shared" si="31"/>
        <v>-59.681818181818187</v>
      </c>
      <c r="FF64" s="1">
        <f t="shared" si="32"/>
        <v>-57.838954654935606</v>
      </c>
    </row>
    <row r="65" spans="1:162" x14ac:dyDescent="0.25">
      <c r="A65" s="1" t="s">
        <v>189</v>
      </c>
      <c r="B65" s="1">
        <v>2</v>
      </c>
      <c r="C65" s="1">
        <v>62</v>
      </c>
      <c r="D65" s="1">
        <v>1</v>
      </c>
      <c r="E65" s="1">
        <v>21</v>
      </c>
      <c r="F65" s="1">
        <v>175.26</v>
      </c>
      <c r="G65" s="1">
        <v>72</v>
      </c>
      <c r="H65" s="2">
        <v>23.44</v>
      </c>
      <c r="I65" s="1">
        <v>2</v>
      </c>
      <c r="J65" s="1">
        <v>15</v>
      </c>
      <c r="K65" s="1">
        <v>17</v>
      </c>
      <c r="L65" s="1">
        <v>2</v>
      </c>
      <c r="N65" s="1">
        <v>2</v>
      </c>
      <c r="O65" s="1">
        <v>0</v>
      </c>
      <c r="P65" s="1">
        <v>3</v>
      </c>
      <c r="Q65" s="1">
        <v>2</v>
      </c>
      <c r="R65" s="1">
        <v>26</v>
      </c>
      <c r="S65" s="1">
        <v>0</v>
      </c>
      <c r="T65" s="1">
        <v>5</v>
      </c>
      <c r="U65" s="1">
        <v>49</v>
      </c>
      <c r="V65" s="1">
        <v>66</v>
      </c>
      <c r="W65" s="1">
        <v>3</v>
      </c>
      <c r="X65" s="1">
        <f t="shared" si="9"/>
        <v>149</v>
      </c>
      <c r="Z65" s="1">
        <v>0</v>
      </c>
      <c r="AA65" s="1">
        <v>9</v>
      </c>
      <c r="AB65" s="1">
        <v>14</v>
      </c>
      <c r="AC65" s="1">
        <v>0</v>
      </c>
      <c r="AD65" s="1">
        <v>9</v>
      </c>
      <c r="AE65" s="1">
        <v>58</v>
      </c>
      <c r="AF65" s="1">
        <v>64</v>
      </c>
      <c r="AG65" s="1">
        <v>4</v>
      </c>
      <c r="AH65" s="1">
        <f t="shared" si="10"/>
        <v>149</v>
      </c>
      <c r="AI65" s="1">
        <v>7.25</v>
      </c>
      <c r="AJ65" s="1">
        <v>6</v>
      </c>
      <c r="AK65" s="1">
        <v>1</v>
      </c>
      <c r="AL65" s="1">
        <v>83</v>
      </c>
      <c r="AM65" s="1">
        <v>2</v>
      </c>
      <c r="AN65" s="1">
        <v>81</v>
      </c>
      <c r="AO65" s="1">
        <v>90</v>
      </c>
      <c r="AP65" s="1">
        <v>27</v>
      </c>
      <c r="AQ65" s="1">
        <v>70</v>
      </c>
      <c r="AR65" s="1">
        <f t="shared" si="11"/>
        <v>353</v>
      </c>
      <c r="AS65" s="1">
        <v>5.44</v>
      </c>
      <c r="AT65" s="1">
        <v>291.95454545454544</v>
      </c>
      <c r="AU65" s="1">
        <v>321.10526315789474</v>
      </c>
      <c r="AV65" s="1">
        <v>283.47058823529414</v>
      </c>
      <c r="AW65" s="1">
        <v>326.86363636363637</v>
      </c>
      <c r="AX65" s="1">
        <f t="shared" si="62"/>
        <v>305.84850830284267</v>
      </c>
      <c r="AY65" s="1">
        <v>340.31818181818181</v>
      </c>
      <c r="AZ65" s="1">
        <v>284.90909090909093</v>
      </c>
      <c r="BA65" s="1">
        <v>292.45</v>
      </c>
      <c r="BB65" s="1">
        <v>304.61904761904759</v>
      </c>
      <c r="BC65" s="1">
        <f t="shared" si="63"/>
        <v>305.57408008658012</v>
      </c>
      <c r="BD65" s="1">
        <v>297.8</v>
      </c>
      <c r="BE65" s="1">
        <v>286.31578947368422</v>
      </c>
      <c r="BF65" s="1">
        <v>277.875</v>
      </c>
      <c r="BG65" s="1">
        <v>342.21052631578948</v>
      </c>
      <c r="BH65" s="1">
        <f t="shared" si="64"/>
        <v>301.05032894736843</v>
      </c>
      <c r="BI65" s="1">
        <v>328.18181818181819</v>
      </c>
      <c r="BJ65" s="1">
        <v>322.60000000000002</v>
      </c>
      <c r="BK65" s="1">
        <v>323.14285714285717</v>
      </c>
      <c r="BL65" s="1">
        <v>319.26086956521738</v>
      </c>
      <c r="BM65" s="1">
        <f t="shared" si="65"/>
        <v>323.29638622247319</v>
      </c>
      <c r="BN65" s="1">
        <v>346.52380952380952</v>
      </c>
      <c r="BO65" s="1">
        <v>351.27777777777777</v>
      </c>
      <c r="BP65" s="1">
        <v>329.83333333333331</v>
      </c>
      <c r="BQ65" s="1">
        <v>307.64999999999998</v>
      </c>
      <c r="BR65" s="1">
        <f t="shared" si="66"/>
        <v>333.82123015873015</v>
      </c>
      <c r="BS65" s="1">
        <v>335</v>
      </c>
      <c r="BT65" s="1">
        <v>327.60869565217394</v>
      </c>
      <c r="BU65" s="1">
        <v>317.31578947368422</v>
      </c>
      <c r="BV65" s="1">
        <v>332.21739130434781</v>
      </c>
      <c r="BW65" s="1">
        <f t="shared" si="67"/>
        <v>328.03546910755148</v>
      </c>
      <c r="BX65" s="1">
        <v>321.22666666666669</v>
      </c>
      <c r="BY65" s="1">
        <v>300.28395061728395</v>
      </c>
      <c r="BZ65" s="1">
        <v>279.875</v>
      </c>
      <c r="CA65" s="1">
        <v>317.67567567567568</v>
      </c>
      <c r="CB65" s="1">
        <f t="shared" si="68"/>
        <v>304.76532323990659</v>
      </c>
      <c r="CC65" s="1">
        <v>310.40625</v>
      </c>
      <c r="CD65" s="1">
        <v>296.81666666666666</v>
      </c>
      <c r="CE65" s="1">
        <v>285.16981132075472</v>
      </c>
      <c r="CF65" s="1">
        <v>324.03225806451616</v>
      </c>
      <c r="CG65" s="1">
        <f t="shared" si="69"/>
        <v>304.10624651298434</v>
      </c>
      <c r="CH65" s="1">
        <v>0.91666666666666663</v>
      </c>
      <c r="CI65" s="1">
        <v>0.83333333333333337</v>
      </c>
      <c r="CJ65" s="1">
        <v>0.875</v>
      </c>
      <c r="CK65" s="1">
        <v>0.95833333333333337</v>
      </c>
      <c r="CL65" s="1">
        <f t="shared" si="70"/>
        <v>0.89583333333333337</v>
      </c>
      <c r="CM65" s="1">
        <v>0.875</v>
      </c>
      <c r="CN65" s="1">
        <v>0.75</v>
      </c>
      <c r="CO65" s="1">
        <v>0.75</v>
      </c>
      <c r="CP65" s="1">
        <v>0.83333333333333337</v>
      </c>
      <c r="CQ65" s="1">
        <f t="shared" si="71"/>
        <v>0.80208333333333337</v>
      </c>
      <c r="CR65" s="1">
        <v>0.83333333333333337</v>
      </c>
      <c r="CS65" s="1">
        <v>0.95833333333333337</v>
      </c>
      <c r="CT65" s="1">
        <v>0.79166666666666663</v>
      </c>
      <c r="CU65" s="1">
        <v>0.95833333333333337</v>
      </c>
      <c r="CV65" s="1">
        <f t="shared" si="72"/>
        <v>0.88541666666666674</v>
      </c>
      <c r="CW65" s="1">
        <v>0.78125</v>
      </c>
      <c r="CX65" s="1">
        <v>0.83505154639175261</v>
      </c>
      <c r="CY65" s="1">
        <v>0.74226804123711343</v>
      </c>
      <c r="CZ65" s="1">
        <v>0.76288659793814428</v>
      </c>
      <c r="DA65" s="1">
        <f t="shared" si="73"/>
        <v>0.78036404639175261</v>
      </c>
      <c r="DB65" s="1">
        <v>0.91666666666666663</v>
      </c>
      <c r="DC65" s="1">
        <v>0.82608695652173914</v>
      </c>
      <c r="DD65" s="1">
        <v>0.70833333333333337</v>
      </c>
      <c r="DE65" s="1">
        <v>0.91666666666666663</v>
      </c>
      <c r="DF65" s="1">
        <f t="shared" si="74"/>
        <v>0.84193840579710144</v>
      </c>
      <c r="DG65" s="1">
        <v>0.91666666666666663</v>
      </c>
      <c r="DH65" s="1">
        <v>0.91666666666666663</v>
      </c>
      <c r="DI65" s="1">
        <v>0.83333333333333337</v>
      </c>
      <c r="DJ65" s="1">
        <v>0.875</v>
      </c>
      <c r="DK65" s="1">
        <f t="shared" si="75"/>
        <v>0.88541666666666663</v>
      </c>
      <c r="DL65" s="1">
        <v>0.83333333333333337</v>
      </c>
      <c r="DM65" s="1">
        <v>0.79166666666666663</v>
      </c>
      <c r="DN65" s="1">
        <v>0.69565217391304346</v>
      </c>
      <c r="DO65" s="1">
        <v>0.82608695652173914</v>
      </c>
      <c r="DP65" s="1">
        <f t="shared" si="76"/>
        <v>0.78668478260869568</v>
      </c>
      <c r="DQ65" s="1">
        <v>0.88888888888888884</v>
      </c>
      <c r="DR65" s="1">
        <v>0.84507042253521125</v>
      </c>
      <c r="DS65" s="1">
        <v>0.74647887323943662</v>
      </c>
      <c r="DT65" s="1">
        <v>0.87323943661971826</v>
      </c>
      <c r="DU65" s="1">
        <f t="shared" si="77"/>
        <v>0.83841940532081383</v>
      </c>
      <c r="DX65" s="6">
        <f t="shared" si="78"/>
        <v>-18.341991341991331</v>
      </c>
      <c r="DY65" s="6">
        <f t="shared" si="78"/>
        <v>-28.677777777777749</v>
      </c>
      <c r="DZ65" s="6">
        <f t="shared" si="78"/>
        <v>-6.6904761904761472</v>
      </c>
      <c r="EA65" s="6">
        <f t="shared" si="78"/>
        <v>11.610869565217399</v>
      </c>
      <c r="EB65" s="6">
        <f t="shared" si="59"/>
        <v>-10.524843936256957</v>
      </c>
      <c r="EC65" s="6"/>
      <c r="ED65" s="6">
        <f t="shared" si="14"/>
        <v>-13.773333333333312</v>
      </c>
      <c r="EE65" s="6">
        <f t="shared" si="14"/>
        <v>-27.324745034889986</v>
      </c>
      <c r="EF65" s="6">
        <f t="shared" si="14"/>
        <v>-37.44078947368422</v>
      </c>
      <c r="EG65" s="6">
        <f t="shared" si="14"/>
        <v>-14.541715628672137</v>
      </c>
      <c r="EH65" s="6">
        <f t="shared" si="60"/>
        <v>-23.270145867644914</v>
      </c>
      <c r="EI65" s="6"/>
      <c r="EJ65" s="6">
        <f t="shared" si="16"/>
        <v>10.820416666666688</v>
      </c>
      <c r="EK65" s="6">
        <f t="shared" si="16"/>
        <v>3.4672839506172863</v>
      </c>
      <c r="EL65" s="6">
        <f t="shared" si="16"/>
        <v>-5.2948113207547181</v>
      </c>
      <c r="EM65" s="6">
        <f t="shared" si="16"/>
        <v>-6.3565823888404793</v>
      </c>
      <c r="EN65" s="6">
        <f t="shared" si="61"/>
        <v>0.65907672692219421</v>
      </c>
      <c r="EP65" s="1">
        <f t="shared" si="18"/>
        <v>-16.126147186147136</v>
      </c>
      <c r="EQ65" s="1">
        <f t="shared" si="19"/>
        <v>-36.654938271604919</v>
      </c>
      <c r="ER65" s="1">
        <f t="shared" si="20"/>
        <v>-46.613095238095241</v>
      </c>
      <c r="ES65" s="1">
        <f t="shared" si="21"/>
        <v>4.2202408930670003</v>
      </c>
      <c r="ET65" s="6">
        <f t="shared" si="22"/>
        <v>-23.793484950695074</v>
      </c>
      <c r="EV65" s="1">
        <f t="shared" si="23"/>
        <v>-6.9551515151514991</v>
      </c>
      <c r="EW65" s="1">
        <f t="shared" si="24"/>
        <v>-22.316049382716074</v>
      </c>
      <c r="EX65" s="1">
        <f t="shared" si="25"/>
        <v>-43.267857142857167</v>
      </c>
      <c r="EY65" s="1">
        <f t="shared" si="26"/>
        <v>-1.5851938895416993</v>
      </c>
      <c r="EZ65" s="1">
        <f t="shared" si="27"/>
        <v>-18.53106298256661</v>
      </c>
      <c r="FB65" s="1">
        <f t="shared" si="28"/>
        <v>-25.297142857142831</v>
      </c>
      <c r="FC65" s="1">
        <f t="shared" si="29"/>
        <v>-50.993827160493822</v>
      </c>
      <c r="FD65" s="1">
        <f t="shared" si="30"/>
        <v>-49.958333333333314</v>
      </c>
      <c r="FE65" s="1">
        <f t="shared" si="31"/>
        <v>10.0256756756757</v>
      </c>
      <c r="FF65" s="1">
        <f t="shared" si="32"/>
        <v>-29.055906918823567</v>
      </c>
    </row>
    <row r="66" spans="1:162" x14ac:dyDescent="0.25">
      <c r="A66" s="1" t="s">
        <v>190</v>
      </c>
      <c r="B66" s="1">
        <v>2</v>
      </c>
      <c r="C66" s="1">
        <v>63</v>
      </c>
      <c r="D66" s="1">
        <v>1</v>
      </c>
      <c r="E66" s="1">
        <v>20</v>
      </c>
      <c r="F66" s="1">
        <v>172.72</v>
      </c>
      <c r="G66" s="1">
        <v>85</v>
      </c>
      <c r="H66" s="2">
        <v>28.5</v>
      </c>
      <c r="I66" s="1">
        <v>2</v>
      </c>
      <c r="J66" s="1">
        <v>4</v>
      </c>
      <c r="K66" s="1">
        <v>18</v>
      </c>
      <c r="L66" s="1">
        <v>2</v>
      </c>
      <c r="N66" s="1">
        <v>2</v>
      </c>
      <c r="O66" s="1">
        <v>0</v>
      </c>
      <c r="P66" s="1">
        <v>0</v>
      </c>
      <c r="Q66" s="1">
        <v>8</v>
      </c>
      <c r="R66" s="1">
        <v>64</v>
      </c>
      <c r="S66" s="1">
        <v>2</v>
      </c>
      <c r="T66" s="1">
        <v>8</v>
      </c>
      <c r="U66" s="1">
        <v>25</v>
      </c>
      <c r="V66" s="1">
        <v>75</v>
      </c>
      <c r="W66" s="1">
        <v>13</v>
      </c>
      <c r="X66" s="1">
        <f t="shared" si="9"/>
        <v>187</v>
      </c>
      <c r="Y66" s="1">
        <v>5.25</v>
      </c>
      <c r="Z66" s="1">
        <v>1</v>
      </c>
      <c r="AA66" s="1">
        <v>12</v>
      </c>
      <c r="AB66" s="1">
        <v>6</v>
      </c>
      <c r="AC66" s="1">
        <v>8</v>
      </c>
      <c r="AD66" s="1">
        <v>11</v>
      </c>
      <c r="AE66" s="1">
        <v>8</v>
      </c>
      <c r="AF66" s="1">
        <v>88</v>
      </c>
      <c r="AG66" s="1">
        <v>7</v>
      </c>
      <c r="AH66" s="1">
        <f t="shared" si="10"/>
        <v>128</v>
      </c>
      <c r="AI66" s="1">
        <v>2.11</v>
      </c>
      <c r="AJ66" s="1">
        <v>0</v>
      </c>
      <c r="AK66" s="1">
        <v>12</v>
      </c>
      <c r="AL66" s="1">
        <v>7</v>
      </c>
      <c r="AM66" s="1">
        <v>9</v>
      </c>
      <c r="AN66" s="1">
        <v>8</v>
      </c>
      <c r="AO66" s="1">
        <v>6</v>
      </c>
      <c r="AP66" s="1">
        <v>90</v>
      </c>
      <c r="AQ66" s="1">
        <v>3</v>
      </c>
      <c r="AR66" s="1">
        <f t="shared" si="11"/>
        <v>123</v>
      </c>
      <c r="AS66" s="1">
        <v>2.39</v>
      </c>
      <c r="AT66" s="1">
        <v>428.22727272727275</v>
      </c>
      <c r="AU66" s="1">
        <v>453.91304347826087</v>
      </c>
      <c r="AV66" s="1">
        <v>413.39130434782606</v>
      </c>
      <c r="AW66" s="1">
        <v>492.75</v>
      </c>
      <c r="AX66" s="1">
        <f t="shared" si="62"/>
        <v>447.07040513833994</v>
      </c>
      <c r="AY66" s="1">
        <v>433.91304347826087</v>
      </c>
      <c r="AZ66" s="1">
        <v>420.10526315789474</v>
      </c>
      <c r="BA66" s="1">
        <v>451.77272727272725</v>
      </c>
      <c r="BB66" s="1">
        <v>432.13043478260869</v>
      </c>
      <c r="BC66" s="1">
        <f t="shared" si="63"/>
        <v>434.48036717287289</v>
      </c>
      <c r="BD66" s="1">
        <v>453.78947368421052</v>
      </c>
      <c r="BE66" s="1">
        <v>440.1</v>
      </c>
      <c r="BF66" s="1">
        <v>443.47619047619048</v>
      </c>
      <c r="BG66" s="1">
        <v>472.25</v>
      </c>
      <c r="BH66" s="1">
        <f t="shared" si="64"/>
        <v>452.40391604010028</v>
      </c>
      <c r="BI66" s="1">
        <v>426.05263157894734</v>
      </c>
      <c r="BJ66" s="1">
        <v>420.39130434782606</v>
      </c>
      <c r="BK66" s="1">
        <v>450.45</v>
      </c>
      <c r="BL66" s="1">
        <v>445.23809523809524</v>
      </c>
      <c r="BM66" s="1">
        <f t="shared" si="65"/>
        <v>435.53300779121713</v>
      </c>
      <c r="BN66" s="1">
        <v>428.29166666666669</v>
      </c>
      <c r="BO66" s="1">
        <v>448.5</v>
      </c>
      <c r="BP66" s="1">
        <v>434.63157894736844</v>
      </c>
      <c r="BQ66" s="1">
        <v>457.47826086956519</v>
      </c>
      <c r="BR66" s="1">
        <f t="shared" si="66"/>
        <v>442.22537662090014</v>
      </c>
      <c r="BS66" s="1">
        <v>411.36363636363637</v>
      </c>
      <c r="BT66" s="1">
        <v>437.8</v>
      </c>
      <c r="BU66" s="1">
        <v>489.90909090909093</v>
      </c>
      <c r="BV66" s="1">
        <v>456.04166666666669</v>
      </c>
      <c r="BW66" s="1">
        <f t="shared" si="67"/>
        <v>448.77859848484854</v>
      </c>
      <c r="BX66" s="1">
        <v>407.85714285714283</v>
      </c>
      <c r="BY66" s="1">
        <v>417.48148148148147</v>
      </c>
      <c r="BZ66" s="1">
        <v>417.23809523809524</v>
      </c>
      <c r="CA66" s="1">
        <v>481.47500000000002</v>
      </c>
      <c r="CB66" s="1">
        <f t="shared" si="68"/>
        <v>431.01292989417993</v>
      </c>
      <c r="CC66" s="1">
        <v>437.859375</v>
      </c>
      <c r="CD66" s="1">
        <v>439.09677419354841</v>
      </c>
      <c r="CE66" s="1">
        <v>435.75757575757575</v>
      </c>
      <c r="CF66" s="1">
        <v>464.11111111111109</v>
      </c>
      <c r="CG66" s="1">
        <f t="shared" si="69"/>
        <v>444.20620901555884</v>
      </c>
      <c r="CH66" s="1">
        <v>0.79166666666666663</v>
      </c>
      <c r="CI66" s="1">
        <v>0.95833333333333337</v>
      </c>
      <c r="CJ66" s="1">
        <v>0.83333333333333337</v>
      </c>
      <c r="CK66" s="1">
        <v>0.875</v>
      </c>
      <c r="CL66" s="1">
        <f t="shared" si="70"/>
        <v>0.86458333333333337</v>
      </c>
      <c r="CM66" s="1">
        <v>1</v>
      </c>
      <c r="CN66" s="1">
        <v>0.91666666666666663</v>
      </c>
      <c r="CO66" s="1">
        <v>0.79166666666666663</v>
      </c>
      <c r="CP66" s="1">
        <v>0.95833333333333337</v>
      </c>
      <c r="CQ66" s="1">
        <f t="shared" si="71"/>
        <v>0.91666666666666663</v>
      </c>
      <c r="CR66" s="1">
        <v>0.91666666666666663</v>
      </c>
      <c r="CS66" s="1">
        <v>0.83333333333333337</v>
      </c>
      <c r="CT66" s="1">
        <v>0.91666666666666663</v>
      </c>
      <c r="CU66" s="1">
        <v>1</v>
      </c>
      <c r="CV66" s="1">
        <f t="shared" si="72"/>
        <v>0.91666666666666663</v>
      </c>
      <c r="CW66" s="1">
        <v>0.865979381443299</v>
      </c>
      <c r="CX66" s="1">
        <v>0.84375</v>
      </c>
      <c r="CY66" s="1">
        <v>0.865979381443299</v>
      </c>
      <c r="CZ66" s="1">
        <v>0.82474226804123707</v>
      </c>
      <c r="DA66" s="1">
        <f t="shared" si="73"/>
        <v>0.85011275773195871</v>
      </c>
      <c r="DB66" s="1">
        <v>0.91666666666666663</v>
      </c>
      <c r="DC66" s="1">
        <v>0.95833333333333337</v>
      </c>
      <c r="DD66" s="1">
        <v>0.95833333333333337</v>
      </c>
      <c r="DE66" s="1">
        <v>0.83333333333333337</v>
      </c>
      <c r="DF66" s="1">
        <f t="shared" si="74"/>
        <v>0.91666666666666674</v>
      </c>
      <c r="DG66" s="1">
        <v>0.95833333333333337</v>
      </c>
      <c r="DH66" s="1">
        <v>0.79166666666666663</v>
      </c>
      <c r="DI66" s="1">
        <v>0.91666666666666663</v>
      </c>
      <c r="DJ66" s="1">
        <v>0.95833333333333337</v>
      </c>
      <c r="DK66" s="1">
        <f t="shared" si="75"/>
        <v>0.90625</v>
      </c>
      <c r="DL66" s="1">
        <v>0.79166666666666663</v>
      </c>
      <c r="DM66" s="1">
        <v>0.83333333333333337</v>
      </c>
      <c r="DN66" s="1">
        <v>0.91304347826086951</v>
      </c>
      <c r="DO66" s="1">
        <v>0.86956521739130432</v>
      </c>
      <c r="DP66" s="1">
        <f t="shared" si="76"/>
        <v>0.85190217391304346</v>
      </c>
      <c r="DQ66" s="1">
        <v>0.88888888888888884</v>
      </c>
      <c r="DR66" s="1">
        <v>0.86111111111111116</v>
      </c>
      <c r="DS66" s="1">
        <v>0.92957746478873238</v>
      </c>
      <c r="DT66" s="1">
        <v>0.88732394366197187</v>
      </c>
      <c r="DU66" s="1">
        <f t="shared" si="77"/>
        <v>0.89172535211267612</v>
      </c>
      <c r="DX66" s="6">
        <f t="shared" si="78"/>
        <v>-2.2390350877193441</v>
      </c>
      <c r="DY66" s="6">
        <f t="shared" si="78"/>
        <v>-28.108695652173935</v>
      </c>
      <c r="DZ66" s="6">
        <f t="shared" si="78"/>
        <v>15.81842105263155</v>
      </c>
      <c r="EA66" s="6">
        <f t="shared" si="78"/>
        <v>-12.240165631469949</v>
      </c>
      <c r="EB66" s="6">
        <f t="shared" si="59"/>
        <v>-6.6923688296829198</v>
      </c>
      <c r="EC66" s="6"/>
      <c r="ED66" s="6">
        <f t="shared" si="14"/>
        <v>-3.5064935064935412</v>
      </c>
      <c r="EE66" s="6">
        <f t="shared" si="14"/>
        <v>-20.318518518518545</v>
      </c>
      <c r="EF66" s="6">
        <f t="shared" si="14"/>
        <v>-72.670995670995694</v>
      </c>
      <c r="EG66" s="6">
        <f t="shared" ref="EG66" si="79">CA66-BV66</f>
        <v>25.433333333333337</v>
      </c>
      <c r="EH66" s="6">
        <f t="shared" si="60"/>
        <v>-17.765668590668611</v>
      </c>
      <c r="EI66" s="6"/>
      <c r="EJ66" s="6">
        <f t="shared" si="16"/>
        <v>-30.002232142857167</v>
      </c>
      <c r="EK66" s="6">
        <f t="shared" si="16"/>
        <v>-21.615292712066946</v>
      </c>
      <c r="EL66" s="6">
        <f t="shared" si="16"/>
        <v>-18.51948051948051</v>
      </c>
      <c r="EM66" s="6">
        <f t="shared" si="16"/>
        <v>17.363888888888937</v>
      </c>
      <c r="EN66" s="6">
        <f t="shared" si="61"/>
        <v>-13.193279121378922</v>
      </c>
      <c r="EP66" s="1">
        <f t="shared" si="18"/>
        <v>-19.315006265664181</v>
      </c>
      <c r="EQ66" s="1">
        <f t="shared" si="19"/>
        <v>-16.964170692431537</v>
      </c>
      <c r="ER66" s="1">
        <f t="shared" si="20"/>
        <v>-25.302694235588945</v>
      </c>
      <c r="ES66" s="1">
        <f t="shared" si="21"/>
        <v>30.116821946169807</v>
      </c>
      <c r="ET66" s="6">
        <f t="shared" si="22"/>
        <v>-7.8662623118787138</v>
      </c>
      <c r="EV66" s="1">
        <f t="shared" si="23"/>
        <v>-18.195488721804509</v>
      </c>
      <c r="EW66" s="1">
        <f t="shared" si="24"/>
        <v>-2.909822866344598</v>
      </c>
      <c r="EX66" s="1">
        <f t="shared" si="25"/>
        <v>-33.211904761904748</v>
      </c>
      <c r="EY66" s="1">
        <f t="shared" si="26"/>
        <v>36.236904761904782</v>
      </c>
      <c r="EZ66" s="1">
        <f t="shared" si="27"/>
        <v>-4.5200778970372681</v>
      </c>
      <c r="FB66" s="1">
        <f t="shared" si="28"/>
        <v>-20.434523809523853</v>
      </c>
      <c r="FC66" s="1">
        <f t="shared" si="29"/>
        <v>-31.018518518518533</v>
      </c>
      <c r="FD66" s="1">
        <f t="shared" si="30"/>
        <v>-17.393483709273198</v>
      </c>
      <c r="FE66" s="1">
        <f t="shared" si="31"/>
        <v>23.996739130434833</v>
      </c>
      <c r="FF66" s="1">
        <f t="shared" si="32"/>
        <v>-11.212446726720188</v>
      </c>
    </row>
    <row r="67" spans="1:162" x14ac:dyDescent="0.25">
      <c r="A67" s="1" t="s">
        <v>191</v>
      </c>
      <c r="B67" s="1">
        <v>2</v>
      </c>
      <c r="C67" s="1">
        <v>64</v>
      </c>
      <c r="D67" s="1">
        <v>1</v>
      </c>
      <c r="E67" s="1">
        <v>21</v>
      </c>
      <c r="F67" s="1">
        <v>176</v>
      </c>
      <c r="G67" s="1">
        <v>80</v>
      </c>
      <c r="H67" s="2">
        <v>25.83</v>
      </c>
      <c r="I67" s="1">
        <v>2</v>
      </c>
      <c r="J67" s="1">
        <v>6</v>
      </c>
      <c r="K67" s="1">
        <v>14</v>
      </c>
      <c r="L67" s="1">
        <v>2</v>
      </c>
      <c r="N67" s="1">
        <v>2</v>
      </c>
      <c r="O67" s="1">
        <v>0</v>
      </c>
      <c r="P67" s="1">
        <v>2</v>
      </c>
      <c r="Q67" s="1">
        <v>9</v>
      </c>
      <c r="R67" s="1">
        <v>85</v>
      </c>
      <c r="S67" s="1">
        <v>1</v>
      </c>
      <c r="T67" s="1">
        <v>8</v>
      </c>
      <c r="U67" s="1">
        <v>51</v>
      </c>
      <c r="V67" s="1">
        <v>53</v>
      </c>
      <c r="W67" s="1">
        <v>73</v>
      </c>
      <c r="X67" s="1">
        <f t="shared" ref="X67" si="80">SUM(R67:W67)</f>
        <v>271</v>
      </c>
      <c r="Y67" s="1">
        <v>13</v>
      </c>
      <c r="Z67" s="1">
        <v>0</v>
      </c>
      <c r="AA67" s="1">
        <v>12</v>
      </c>
      <c r="AB67" s="1">
        <v>78</v>
      </c>
      <c r="AC67" s="1">
        <v>1</v>
      </c>
      <c r="AD67" s="1">
        <v>1</v>
      </c>
      <c r="AE67" s="1">
        <v>30</v>
      </c>
      <c r="AF67" s="1">
        <v>59</v>
      </c>
      <c r="AG67" s="1">
        <v>0</v>
      </c>
      <c r="AH67" s="1">
        <f t="shared" ref="AH67" si="81">SUM(AB67:AG67)</f>
        <v>169</v>
      </c>
      <c r="AJ67" s="1">
        <v>0</v>
      </c>
      <c r="AK67" s="1">
        <v>10</v>
      </c>
      <c r="AL67" s="1">
        <v>89</v>
      </c>
      <c r="AM67" s="1">
        <v>2</v>
      </c>
      <c r="AN67" s="1">
        <v>3</v>
      </c>
      <c r="AO67" s="1">
        <v>63</v>
      </c>
      <c r="AP67" s="1">
        <v>65</v>
      </c>
      <c r="AQ67" s="1">
        <v>13</v>
      </c>
      <c r="AR67" s="1">
        <f t="shared" ref="AR67" si="82">SUM(AL67:AQ67)</f>
        <v>235</v>
      </c>
      <c r="AT67" s="1">
        <v>347.70833333333331</v>
      </c>
      <c r="AU67" s="1">
        <v>344.73913043478262</v>
      </c>
      <c r="AV67" s="1">
        <v>349.38095238095241</v>
      </c>
      <c r="AW67" s="1">
        <v>316.64999999999998</v>
      </c>
      <c r="AX67" s="1">
        <f t="shared" si="62"/>
        <v>339.6196040372671</v>
      </c>
      <c r="AY67" s="1">
        <v>356.20833333333331</v>
      </c>
      <c r="AZ67" s="1">
        <v>353.91304347826087</v>
      </c>
      <c r="BA67" s="1">
        <v>337.40909090909093</v>
      </c>
      <c r="BB67" s="1">
        <v>307.20833333333331</v>
      </c>
      <c r="BC67" s="1">
        <f t="shared" si="63"/>
        <v>338.68470026350462</v>
      </c>
      <c r="BD67" s="1">
        <v>342.6521739130435</v>
      </c>
      <c r="BE67" s="1">
        <v>347.86363636363637</v>
      </c>
      <c r="BF67" s="1">
        <v>327.43478260869563</v>
      </c>
      <c r="BG67" s="1">
        <v>324.05555555555554</v>
      </c>
      <c r="BH67" s="1">
        <f t="shared" si="64"/>
        <v>335.50153711023279</v>
      </c>
      <c r="BI67" s="1">
        <v>340.625</v>
      </c>
      <c r="BJ67" s="1">
        <v>332.54545454545456</v>
      </c>
      <c r="BK67" s="1">
        <v>321.21739130434781</v>
      </c>
      <c r="BL67" s="1">
        <v>311.22222222222223</v>
      </c>
      <c r="BM67" s="1">
        <f t="shared" si="65"/>
        <v>326.40251701800611</v>
      </c>
      <c r="BN67" s="1">
        <v>400.2</v>
      </c>
      <c r="BO67" s="1">
        <v>353.09523809523807</v>
      </c>
      <c r="BP67" s="1">
        <v>320.95454545454544</v>
      </c>
      <c r="BQ67" s="1">
        <v>304.4736842105263</v>
      </c>
      <c r="BR67" s="1">
        <f t="shared" si="66"/>
        <v>344.68086694007746</v>
      </c>
      <c r="BS67" s="1">
        <v>365.70833333333331</v>
      </c>
      <c r="BT67" s="1">
        <v>328.04347826086956</v>
      </c>
      <c r="BU67" s="1">
        <v>328.09523809523807</v>
      </c>
      <c r="BV67" s="1">
        <v>309.86363636363637</v>
      </c>
      <c r="BW67" s="1">
        <f t="shared" si="67"/>
        <v>332.92767151326933</v>
      </c>
      <c r="BX67" s="1">
        <v>331.90804597701151</v>
      </c>
      <c r="BY67" s="1">
        <v>324.46987951807228</v>
      </c>
      <c r="BZ67" s="1">
        <v>326.09876543209879</v>
      </c>
      <c r="CA67" s="1">
        <v>319.89156626506025</v>
      </c>
      <c r="CB67" s="1">
        <f t="shared" si="68"/>
        <v>325.59206429806068</v>
      </c>
      <c r="CC67" s="1">
        <v>348.94366197183098</v>
      </c>
      <c r="CD67" s="1">
        <v>348.85294117647061</v>
      </c>
      <c r="CE67" s="1">
        <v>337.74242424242425</v>
      </c>
      <c r="CF67" s="1">
        <v>315.14516129032256</v>
      </c>
      <c r="CG67" s="1">
        <f t="shared" si="69"/>
        <v>337.67104717026211</v>
      </c>
      <c r="CH67" s="1">
        <v>1</v>
      </c>
      <c r="CI67" s="1">
        <v>0.91666666666666663</v>
      </c>
      <c r="CJ67" s="1">
        <v>0.95833333333333337</v>
      </c>
      <c r="CK67" s="1">
        <v>0.75</v>
      </c>
      <c r="CL67" s="1">
        <f t="shared" si="70"/>
        <v>0.90625</v>
      </c>
      <c r="CM67" s="1">
        <v>0.83333333333333337</v>
      </c>
      <c r="CN67" s="1">
        <v>0.875</v>
      </c>
      <c r="CO67" s="1">
        <v>0.91666666666666663</v>
      </c>
      <c r="CP67" s="1">
        <v>0.79166666666666663</v>
      </c>
      <c r="CQ67" s="1">
        <f t="shared" si="71"/>
        <v>0.85416666666666663</v>
      </c>
      <c r="CR67" s="1">
        <v>1</v>
      </c>
      <c r="CS67" s="1">
        <v>0.95833333333333337</v>
      </c>
      <c r="CT67" s="1">
        <v>0.875</v>
      </c>
      <c r="CU67" s="1">
        <v>0.91666666666666663</v>
      </c>
      <c r="CV67" s="1">
        <f t="shared" si="72"/>
        <v>0.9375</v>
      </c>
      <c r="CW67" s="1">
        <v>0.89690721649484539</v>
      </c>
      <c r="CX67" s="1">
        <v>0.86458333333333337</v>
      </c>
      <c r="CY67" s="1">
        <v>0.84375</v>
      </c>
      <c r="CZ67" s="1">
        <v>0.86458333333333337</v>
      </c>
      <c r="DA67" s="1">
        <f t="shared" si="73"/>
        <v>0.86745597079037806</v>
      </c>
      <c r="DB67" s="1">
        <v>1</v>
      </c>
      <c r="DC67" s="1">
        <v>0.95833333333333337</v>
      </c>
      <c r="DD67" s="1">
        <v>0.875</v>
      </c>
      <c r="DE67" s="1">
        <v>0.83333333333333337</v>
      </c>
      <c r="DF67" s="1">
        <f t="shared" si="74"/>
        <v>0.91666666666666674</v>
      </c>
      <c r="DG67" s="1">
        <v>1</v>
      </c>
      <c r="DH67" s="1">
        <v>0.95833333333333337</v>
      </c>
      <c r="DI67" s="1">
        <v>0.91666666666666663</v>
      </c>
      <c r="DJ67" s="1">
        <v>1</v>
      </c>
      <c r="DK67" s="1">
        <f t="shared" si="75"/>
        <v>0.96875</v>
      </c>
      <c r="DL67" s="1">
        <v>1</v>
      </c>
      <c r="DM67" s="1">
        <v>0.91666666666666663</v>
      </c>
      <c r="DN67" s="1">
        <v>0.95833333333333337</v>
      </c>
      <c r="DO67" s="1">
        <v>0.75</v>
      </c>
      <c r="DP67" s="1">
        <f t="shared" si="76"/>
        <v>0.90625</v>
      </c>
      <c r="DQ67" s="1">
        <v>1</v>
      </c>
      <c r="DR67" s="1">
        <v>0.94444444444444442</v>
      </c>
      <c r="DS67" s="1">
        <v>0.91666666666666663</v>
      </c>
      <c r="DT67" s="1">
        <v>0.86111111111111116</v>
      </c>
      <c r="DU67" s="1">
        <f t="shared" si="77"/>
        <v>0.93055555555555558</v>
      </c>
      <c r="DX67" s="6">
        <f t="shared" si="78"/>
        <v>-59.574999999999989</v>
      </c>
      <c r="DY67" s="6">
        <f t="shared" si="78"/>
        <v>-20.549783549783513</v>
      </c>
      <c r="DZ67" s="6">
        <f>BK67-BP67</f>
        <v>0.26284584980237469</v>
      </c>
      <c r="EA67" s="6">
        <f t="shared" si="78"/>
        <v>6.7485380116959277</v>
      </c>
      <c r="EB67" s="6">
        <f t="shared" si="59"/>
        <v>-18.2783499220713</v>
      </c>
      <c r="EC67" s="6"/>
      <c r="ED67" s="6">
        <f t="shared" ref="ED67:EG67" si="83">BX67-BS67</f>
        <v>-33.800287356321803</v>
      </c>
      <c r="EE67" s="6">
        <f t="shared" si="83"/>
        <v>-3.5735987427972873</v>
      </c>
      <c r="EF67" s="6">
        <f t="shared" si="83"/>
        <v>-1.9964726631392864</v>
      </c>
      <c r="EG67" s="6">
        <f t="shared" si="83"/>
        <v>10.027929901423875</v>
      </c>
      <c r="EH67" s="6">
        <f t="shared" si="60"/>
        <v>-7.3356072152086256</v>
      </c>
      <c r="EI67" s="6"/>
      <c r="EJ67" s="6">
        <f t="shared" ref="EJ67:EM67" si="84">BX67-CC67</f>
        <v>-17.035615994819466</v>
      </c>
      <c r="EK67" s="6">
        <f t="shared" si="84"/>
        <v>-24.383061658398333</v>
      </c>
      <c r="EL67" s="6">
        <f t="shared" si="84"/>
        <v>-11.643658810325462</v>
      </c>
      <c r="EM67" s="6">
        <f t="shared" si="84"/>
        <v>4.7464049747376862</v>
      </c>
      <c r="EN67" s="6">
        <f t="shared" si="61"/>
        <v>-12.078982872201394</v>
      </c>
      <c r="EP67" s="1">
        <f>BX67-((BI67+BN67)/2)</f>
        <v>-38.504454022988511</v>
      </c>
      <c r="EQ67" s="1">
        <f t="shared" ref="EP67:EQ67" si="85">BY67-((BJ67+BO67)/2)</f>
        <v>-18.350466802274013</v>
      </c>
      <c r="ER67" s="1">
        <f t="shared" ref="ER67" si="86">BZ67-((BK67+BP67)/2)</f>
        <v>5.0127970526521608</v>
      </c>
      <c r="ES67" s="1">
        <f t="shared" ref="ES67" si="87">CA67-((BL67+BQ67)/2)</f>
        <v>12.043613048685984</v>
      </c>
      <c r="ET67" s="6">
        <f t="shared" ref="ET67" si="88">AVERAGE(EP67:ES67)</f>
        <v>-9.9496276809810951</v>
      </c>
      <c r="EV67" s="1">
        <f t="shared" ref="EV67" si="89">BX67-BI67</f>
        <v>-8.7169540229884888</v>
      </c>
      <c r="EW67" s="1">
        <f t="shared" ref="EW67" si="90">BY67-BJ67</f>
        <v>-8.0755750273822855</v>
      </c>
      <c r="EX67" s="1">
        <f t="shared" ref="EX67" si="91">BZ67-BK67</f>
        <v>4.8813741277509735</v>
      </c>
      <c r="EY67" s="1">
        <f t="shared" ref="EY67" si="92">CA67-BL67</f>
        <v>8.66934404283802</v>
      </c>
      <c r="EZ67" s="1">
        <f t="shared" ref="EZ67" si="93">AVERAGE(EV67:EY67)</f>
        <v>-0.81045271994544521</v>
      </c>
      <c r="FB67" s="1">
        <f t="shared" ref="FB67" si="94">BX67-BN67</f>
        <v>-68.291954022988477</v>
      </c>
      <c r="FC67" s="1">
        <f t="shared" ref="FC67" si="95">BY67-BO67</f>
        <v>-28.625358577165798</v>
      </c>
      <c r="FD67" s="1">
        <f t="shared" ref="FD67" si="96">BZ67-BP67</f>
        <v>5.1442199775533481</v>
      </c>
      <c r="FE67" s="1">
        <f t="shared" ref="FE67" si="97">CA67-BQ67</f>
        <v>15.417882054533948</v>
      </c>
      <c r="FF67" s="1">
        <f t="shared" ref="FF67" si="98">AVERAGE(FB67:FE67)</f>
        <v>-19.088802642016745</v>
      </c>
    </row>
    <row r="73" spans="1:162" x14ac:dyDescent="0.25">
      <c r="DX73" s="4" t="s">
        <v>192</v>
      </c>
      <c r="DY73" s="4"/>
      <c r="DZ73" s="4"/>
      <c r="EA73" s="4"/>
      <c r="EB73" s="4"/>
      <c r="ED73" s="4" t="s">
        <v>193</v>
      </c>
      <c r="EE73" s="4"/>
      <c r="EF73" s="4"/>
      <c r="EG73" s="4"/>
      <c r="EH73" s="4"/>
      <c r="EJ73" s="4" t="s">
        <v>194</v>
      </c>
      <c r="EK73" s="4"/>
      <c r="EL73" s="4"/>
      <c r="EM73" s="4"/>
      <c r="EN73" s="4"/>
      <c r="EP73" s="4" t="s">
        <v>220</v>
      </c>
      <c r="EQ73" s="4"/>
      <c r="ER73" s="4"/>
      <c r="ES73" s="4"/>
      <c r="ET73" s="4"/>
      <c r="EV73" s="4" t="s">
        <v>231</v>
      </c>
      <c r="EW73" s="4"/>
      <c r="EX73" s="4"/>
      <c r="EY73" s="4"/>
      <c r="EZ73" s="4"/>
      <c r="FB73" s="4" t="s">
        <v>232</v>
      </c>
      <c r="FC73" s="4"/>
      <c r="FD73" s="4"/>
      <c r="FE73" s="4"/>
      <c r="FF73" s="4"/>
    </row>
    <row r="74" spans="1:162" x14ac:dyDescent="0.25">
      <c r="A74" s="1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1" t="s">
        <v>5</v>
      </c>
      <c r="G74" s="1" t="s">
        <v>6</v>
      </c>
      <c r="H74" s="1" t="s">
        <v>7</v>
      </c>
      <c r="I74" s="1" t="s">
        <v>8</v>
      </c>
      <c r="J74" s="1" t="s">
        <v>9</v>
      </c>
      <c r="K74" s="1" t="s">
        <v>10</v>
      </c>
      <c r="L74" s="1" t="s">
        <v>11</v>
      </c>
      <c r="M74" s="1" t="s">
        <v>12</v>
      </c>
      <c r="N74" s="1" t="s">
        <v>13</v>
      </c>
      <c r="O74" s="1" t="s">
        <v>14</v>
      </c>
      <c r="P74" s="1" t="s">
        <v>15</v>
      </c>
      <c r="Q74" s="1" t="s">
        <v>16</v>
      </c>
      <c r="R74" s="1" t="s">
        <v>17</v>
      </c>
      <c r="S74" s="1" t="s">
        <v>18</v>
      </c>
      <c r="T74" s="1" t="s">
        <v>19</v>
      </c>
      <c r="U74" s="1" t="s">
        <v>20</v>
      </c>
      <c r="V74" s="1" t="s">
        <v>21</v>
      </c>
      <c r="W74" s="1" t="s">
        <v>22</v>
      </c>
      <c r="X74" s="1" t="s">
        <v>197</v>
      </c>
      <c r="Y74" s="1" t="s">
        <v>23</v>
      </c>
      <c r="Z74" s="1" t="s">
        <v>24</v>
      </c>
      <c r="AA74" s="1" t="s">
        <v>25</v>
      </c>
      <c r="AB74" s="1" t="s">
        <v>26</v>
      </c>
      <c r="AC74" s="1" t="s">
        <v>27</v>
      </c>
      <c r="AD74" s="1" t="s">
        <v>28</v>
      </c>
      <c r="AE74" s="1" t="s">
        <v>29</v>
      </c>
      <c r="AF74" s="1" t="s">
        <v>30</v>
      </c>
      <c r="AG74" s="1" t="s">
        <v>31</v>
      </c>
      <c r="AH74" s="1" t="s">
        <v>198</v>
      </c>
      <c r="AI74" s="1" t="s">
        <v>32</v>
      </c>
      <c r="AJ74" s="1" t="s">
        <v>33</v>
      </c>
      <c r="AK74" s="1" t="s">
        <v>34</v>
      </c>
      <c r="AL74" s="1" t="s">
        <v>35</v>
      </c>
      <c r="AM74" s="1" t="s">
        <v>36</v>
      </c>
      <c r="AN74" s="1" t="s">
        <v>37</v>
      </c>
      <c r="AO74" s="1" t="s">
        <v>38</v>
      </c>
      <c r="AP74" s="1" t="s">
        <v>39</v>
      </c>
      <c r="AQ74" s="1" t="s">
        <v>40</v>
      </c>
      <c r="AR74" s="1" t="s">
        <v>199</v>
      </c>
      <c r="AS74" s="1" t="s">
        <v>41</v>
      </c>
      <c r="AT74" s="1" t="s">
        <v>42</v>
      </c>
      <c r="AU74" s="1" t="s">
        <v>43</v>
      </c>
      <c r="AV74" s="1" t="s">
        <v>44</v>
      </c>
      <c r="AW74" s="1" t="s">
        <v>45</v>
      </c>
      <c r="AX74" s="1" t="s">
        <v>46</v>
      </c>
      <c r="AY74" s="1" t="s">
        <v>47</v>
      </c>
      <c r="AZ74" s="1" t="s">
        <v>48</v>
      </c>
      <c r="BA74" s="1" t="s">
        <v>49</v>
      </c>
      <c r="BB74" s="1" t="s">
        <v>50</v>
      </c>
      <c r="BC74" s="1" t="s">
        <v>51</v>
      </c>
      <c r="BD74" s="1" t="s">
        <v>52</v>
      </c>
      <c r="BE74" s="1" t="s">
        <v>53</v>
      </c>
      <c r="BF74" s="1" t="s">
        <v>54</v>
      </c>
      <c r="BG74" s="1" t="s">
        <v>55</v>
      </c>
      <c r="BH74" s="1" t="s">
        <v>56</v>
      </c>
      <c r="BI74" s="1" t="s">
        <v>57</v>
      </c>
      <c r="BJ74" s="1" t="s">
        <v>58</v>
      </c>
      <c r="BK74" s="1" t="s">
        <v>59</v>
      </c>
      <c r="BL74" s="1" t="s">
        <v>60</v>
      </c>
      <c r="BM74" s="1" t="s">
        <v>61</v>
      </c>
      <c r="BN74" s="1" t="s">
        <v>62</v>
      </c>
      <c r="BO74" s="1" t="s">
        <v>63</v>
      </c>
      <c r="BP74" s="1" t="s">
        <v>64</v>
      </c>
      <c r="BQ74" s="1" t="s">
        <v>65</v>
      </c>
      <c r="BR74" s="1" t="s">
        <v>66</v>
      </c>
      <c r="BS74" s="1" t="s">
        <v>67</v>
      </c>
      <c r="BT74" s="1" t="s">
        <v>68</v>
      </c>
      <c r="BU74" s="1" t="s">
        <v>69</v>
      </c>
      <c r="BV74" s="1" t="s">
        <v>70</v>
      </c>
      <c r="BW74" s="1" t="s">
        <v>71</v>
      </c>
      <c r="BX74" s="1" t="s">
        <v>72</v>
      </c>
      <c r="BY74" s="1" t="s">
        <v>73</v>
      </c>
      <c r="BZ74" s="1" t="s">
        <v>74</v>
      </c>
      <c r="CA74" s="1" t="s">
        <v>75</v>
      </c>
      <c r="CB74" s="1" t="s">
        <v>76</v>
      </c>
      <c r="CC74" s="1" t="s">
        <v>77</v>
      </c>
      <c r="CD74" s="1" t="s">
        <v>78</v>
      </c>
      <c r="CE74" s="1" t="s">
        <v>79</v>
      </c>
      <c r="CF74" s="1" t="s">
        <v>80</v>
      </c>
      <c r="CG74" s="1" t="s">
        <v>81</v>
      </c>
      <c r="CH74" s="1" t="s">
        <v>82</v>
      </c>
      <c r="CI74" s="1" t="s">
        <v>83</v>
      </c>
      <c r="CJ74" s="1" t="s">
        <v>84</v>
      </c>
      <c r="CK74" s="1" t="s">
        <v>85</v>
      </c>
      <c r="CL74" s="1" t="s">
        <v>86</v>
      </c>
      <c r="CM74" s="1" t="s">
        <v>87</v>
      </c>
      <c r="CN74" s="1" t="s">
        <v>88</v>
      </c>
      <c r="CO74" s="1" t="s">
        <v>89</v>
      </c>
      <c r="CP74" s="1" t="s">
        <v>90</v>
      </c>
      <c r="CQ74" s="1" t="s">
        <v>91</v>
      </c>
      <c r="CR74" s="1" t="s">
        <v>92</v>
      </c>
      <c r="CS74" s="1" t="s">
        <v>93</v>
      </c>
      <c r="CT74" s="1" t="s">
        <v>94</v>
      </c>
      <c r="CU74" s="1" t="s">
        <v>95</v>
      </c>
      <c r="CV74" s="1" t="s">
        <v>96</v>
      </c>
      <c r="CW74" s="1" t="s">
        <v>97</v>
      </c>
      <c r="CX74" s="1" t="s">
        <v>98</v>
      </c>
      <c r="CY74" s="1" t="s">
        <v>99</v>
      </c>
      <c r="CZ74" s="1" t="s">
        <v>100</v>
      </c>
      <c r="DA74" s="1" t="s">
        <v>101</v>
      </c>
      <c r="DB74" s="1" t="s">
        <v>102</v>
      </c>
      <c r="DC74" s="1" t="s">
        <v>103</v>
      </c>
      <c r="DD74" s="1" t="s">
        <v>104</v>
      </c>
      <c r="DE74" s="1" t="s">
        <v>105</v>
      </c>
      <c r="DF74" s="1" t="s">
        <v>46</v>
      </c>
      <c r="DG74" s="1" t="s">
        <v>106</v>
      </c>
      <c r="DH74" s="1" t="s">
        <v>107</v>
      </c>
      <c r="DI74" s="1" t="s">
        <v>108</v>
      </c>
      <c r="DJ74" s="1" t="s">
        <v>109</v>
      </c>
      <c r="DK74" s="1" t="s">
        <v>51</v>
      </c>
      <c r="DL74" s="1" t="s">
        <v>110</v>
      </c>
      <c r="DM74" s="1" t="s">
        <v>111</v>
      </c>
      <c r="DN74" s="1" t="s">
        <v>112</v>
      </c>
      <c r="DO74" s="1" t="s">
        <v>113</v>
      </c>
      <c r="DP74" s="1" t="s">
        <v>114</v>
      </c>
      <c r="DQ74" s="1" t="s">
        <v>115</v>
      </c>
      <c r="DR74" s="1" t="s">
        <v>116</v>
      </c>
      <c r="DS74" s="1" t="s">
        <v>117</v>
      </c>
      <c r="DT74" s="1" t="s">
        <v>118</v>
      </c>
      <c r="DU74" s="1" t="s">
        <v>119</v>
      </c>
    </row>
    <row r="75" spans="1:162" x14ac:dyDescent="0.25">
      <c r="E75" s="1" t="s">
        <v>195</v>
      </c>
      <c r="F75" s="1" t="s">
        <v>195</v>
      </c>
      <c r="G75" s="1" t="s">
        <v>195</v>
      </c>
      <c r="H75" s="1" t="s">
        <v>195</v>
      </c>
      <c r="J75" s="1" t="s">
        <v>195</v>
      </c>
      <c r="K75" s="1" t="s">
        <v>195</v>
      </c>
      <c r="P75" s="1" t="s">
        <v>195</v>
      </c>
      <c r="Q75" s="1" t="s">
        <v>195</v>
      </c>
      <c r="R75" s="1" t="s">
        <v>195</v>
      </c>
      <c r="S75" s="1" t="s">
        <v>195</v>
      </c>
      <c r="T75" s="1" t="s">
        <v>195</v>
      </c>
      <c r="U75" s="1" t="s">
        <v>195</v>
      </c>
      <c r="V75" s="1" t="s">
        <v>195</v>
      </c>
      <c r="W75" s="1" t="s">
        <v>195</v>
      </c>
      <c r="X75" s="1" t="s">
        <v>195</v>
      </c>
      <c r="Y75" s="1" t="s">
        <v>195</v>
      </c>
      <c r="Z75" s="1" t="s">
        <v>195</v>
      </c>
      <c r="AA75" s="1" t="s">
        <v>195</v>
      </c>
      <c r="AB75" s="1" t="s">
        <v>195</v>
      </c>
      <c r="AC75" s="1" t="s">
        <v>195</v>
      </c>
      <c r="AD75" s="1" t="s">
        <v>195</v>
      </c>
      <c r="AE75" s="1" t="s">
        <v>195</v>
      </c>
      <c r="AF75" s="1" t="s">
        <v>195</v>
      </c>
      <c r="AG75" s="1" t="s">
        <v>195</v>
      </c>
      <c r="AH75" s="1" t="s">
        <v>195</v>
      </c>
      <c r="AI75" s="1" t="s">
        <v>195</v>
      </c>
      <c r="AJ75" s="1" t="s">
        <v>195</v>
      </c>
      <c r="AK75" s="1" t="s">
        <v>195</v>
      </c>
      <c r="AL75" s="1" t="s">
        <v>195</v>
      </c>
      <c r="AM75" s="1" t="s">
        <v>195</v>
      </c>
      <c r="AN75" s="1" t="s">
        <v>195</v>
      </c>
      <c r="AO75" s="1" t="s">
        <v>195</v>
      </c>
      <c r="AP75" s="1" t="s">
        <v>195</v>
      </c>
      <c r="AQ75" s="1" t="s">
        <v>195</v>
      </c>
      <c r="AR75" s="1" t="s">
        <v>195</v>
      </c>
      <c r="AS75" s="1" t="s">
        <v>195</v>
      </c>
      <c r="AT75" s="1" t="s">
        <v>195</v>
      </c>
      <c r="AU75" s="1" t="s">
        <v>195</v>
      </c>
      <c r="AV75" s="1" t="s">
        <v>195</v>
      </c>
      <c r="AW75" s="1" t="s">
        <v>195</v>
      </c>
      <c r="AX75" s="1" t="s">
        <v>195</v>
      </c>
      <c r="AY75" s="1" t="s">
        <v>195</v>
      </c>
      <c r="AZ75" s="1" t="s">
        <v>195</v>
      </c>
      <c r="BA75" s="1" t="s">
        <v>195</v>
      </c>
      <c r="BB75" s="1" t="s">
        <v>195</v>
      </c>
      <c r="BC75" s="1" t="s">
        <v>195</v>
      </c>
      <c r="BD75" s="1" t="s">
        <v>195</v>
      </c>
      <c r="BE75" s="1" t="s">
        <v>195</v>
      </c>
      <c r="BF75" s="1" t="s">
        <v>195</v>
      </c>
      <c r="BG75" s="1" t="s">
        <v>195</v>
      </c>
      <c r="BH75" s="1" t="s">
        <v>195</v>
      </c>
      <c r="BI75" s="1" t="s">
        <v>195</v>
      </c>
      <c r="BJ75" s="1" t="s">
        <v>195</v>
      </c>
      <c r="BK75" s="1" t="s">
        <v>195</v>
      </c>
      <c r="BL75" s="1" t="s">
        <v>195</v>
      </c>
      <c r="BM75" s="1" t="s">
        <v>195</v>
      </c>
      <c r="BN75" s="1" t="s">
        <v>195</v>
      </c>
      <c r="BO75" s="1" t="s">
        <v>195</v>
      </c>
      <c r="BP75" s="1" t="s">
        <v>195</v>
      </c>
      <c r="BQ75" s="1" t="s">
        <v>195</v>
      </c>
      <c r="BR75" s="1" t="s">
        <v>195</v>
      </c>
      <c r="BS75" s="1" t="s">
        <v>195</v>
      </c>
      <c r="BT75" s="1" t="s">
        <v>195</v>
      </c>
      <c r="BU75" s="1" t="s">
        <v>195</v>
      </c>
      <c r="BV75" s="1" t="s">
        <v>195</v>
      </c>
      <c r="BW75" s="1" t="s">
        <v>195</v>
      </c>
      <c r="BX75" s="1" t="s">
        <v>195</v>
      </c>
      <c r="BY75" s="1" t="s">
        <v>195</v>
      </c>
      <c r="BZ75" s="1" t="s">
        <v>195</v>
      </c>
      <c r="CA75" s="1" t="s">
        <v>195</v>
      </c>
      <c r="CB75" s="1" t="s">
        <v>195</v>
      </c>
      <c r="CC75" s="1" t="s">
        <v>195</v>
      </c>
      <c r="CD75" s="1" t="s">
        <v>195</v>
      </c>
      <c r="CE75" s="1" t="s">
        <v>195</v>
      </c>
      <c r="CF75" s="1" t="s">
        <v>195</v>
      </c>
      <c r="CG75" s="1" t="s">
        <v>195</v>
      </c>
      <c r="CH75" s="1" t="s">
        <v>195</v>
      </c>
      <c r="CI75" s="1" t="s">
        <v>195</v>
      </c>
      <c r="CJ75" s="1" t="s">
        <v>195</v>
      </c>
      <c r="CK75" s="1" t="s">
        <v>195</v>
      </c>
      <c r="CL75" s="1" t="s">
        <v>195</v>
      </c>
      <c r="CM75" s="1" t="s">
        <v>195</v>
      </c>
      <c r="CN75" s="1" t="s">
        <v>195</v>
      </c>
      <c r="CO75" s="1" t="s">
        <v>195</v>
      </c>
      <c r="CP75" s="1" t="s">
        <v>195</v>
      </c>
      <c r="CQ75" s="1" t="s">
        <v>195</v>
      </c>
      <c r="CR75" s="1" t="s">
        <v>195</v>
      </c>
      <c r="CS75" s="1" t="s">
        <v>195</v>
      </c>
      <c r="CT75" s="1" t="s">
        <v>195</v>
      </c>
      <c r="CU75" s="1" t="s">
        <v>195</v>
      </c>
      <c r="CV75" s="1" t="s">
        <v>195</v>
      </c>
      <c r="CW75" s="1" t="s">
        <v>195</v>
      </c>
      <c r="CX75" s="1" t="s">
        <v>195</v>
      </c>
      <c r="CY75" s="1" t="s">
        <v>195</v>
      </c>
      <c r="CZ75" s="1" t="s">
        <v>195</v>
      </c>
      <c r="DA75" s="1" t="s">
        <v>195</v>
      </c>
      <c r="DB75" s="1" t="s">
        <v>195</v>
      </c>
      <c r="DC75" s="1" t="s">
        <v>195</v>
      </c>
      <c r="DD75" s="1" t="s">
        <v>195</v>
      </c>
      <c r="DE75" s="1" t="s">
        <v>195</v>
      </c>
      <c r="DF75" s="1" t="s">
        <v>195</v>
      </c>
      <c r="DG75" s="1" t="s">
        <v>195</v>
      </c>
      <c r="DH75" s="1" t="s">
        <v>195</v>
      </c>
      <c r="DI75" s="1" t="s">
        <v>195</v>
      </c>
      <c r="DJ75" s="1" t="s">
        <v>195</v>
      </c>
      <c r="DK75" s="1" t="s">
        <v>195</v>
      </c>
      <c r="DL75" s="1" t="s">
        <v>195</v>
      </c>
      <c r="DM75" s="1" t="s">
        <v>195</v>
      </c>
      <c r="DN75" s="1" t="s">
        <v>195</v>
      </c>
      <c r="DO75" s="1" t="s">
        <v>195</v>
      </c>
      <c r="DP75" s="1" t="s">
        <v>195</v>
      </c>
      <c r="DQ75" s="1" t="s">
        <v>195</v>
      </c>
      <c r="DR75" s="1" t="s">
        <v>195</v>
      </c>
      <c r="DS75" s="1" t="s">
        <v>195</v>
      </c>
      <c r="DT75" s="1" t="s">
        <v>195</v>
      </c>
      <c r="DU75" s="1" t="s">
        <v>195</v>
      </c>
      <c r="DX75" s="1" t="s">
        <v>195</v>
      </c>
      <c r="DY75" s="1" t="s">
        <v>195</v>
      </c>
      <c r="DZ75" s="1" t="s">
        <v>195</v>
      </c>
      <c r="EA75" s="1" t="s">
        <v>195</v>
      </c>
      <c r="EB75" s="1" t="s">
        <v>195</v>
      </c>
      <c r="ED75" s="1" t="s">
        <v>195</v>
      </c>
      <c r="EE75" s="1" t="s">
        <v>195</v>
      </c>
      <c r="EF75" s="1" t="s">
        <v>195</v>
      </c>
      <c r="EG75" s="1" t="s">
        <v>195</v>
      </c>
      <c r="EH75" s="1" t="s">
        <v>195</v>
      </c>
      <c r="EJ75" s="1" t="s">
        <v>195</v>
      </c>
      <c r="EK75" s="1" t="s">
        <v>195</v>
      </c>
      <c r="EL75" s="1" t="s">
        <v>195</v>
      </c>
      <c r="EM75" s="1" t="s">
        <v>195</v>
      </c>
      <c r="EN75" s="1" t="s">
        <v>195</v>
      </c>
      <c r="EP75" s="1" t="s">
        <v>195</v>
      </c>
      <c r="EQ75" s="1" t="s">
        <v>195</v>
      </c>
      <c r="ER75" s="1" t="s">
        <v>195</v>
      </c>
      <c r="ES75" s="1" t="s">
        <v>195</v>
      </c>
      <c r="ET75" s="1" t="s">
        <v>195</v>
      </c>
      <c r="EV75" s="1" t="s">
        <v>195</v>
      </c>
      <c r="EW75" s="1" t="s">
        <v>195</v>
      </c>
      <c r="EX75" s="1" t="s">
        <v>195</v>
      </c>
      <c r="EY75" s="1" t="s">
        <v>195</v>
      </c>
      <c r="EZ75" s="1" t="s">
        <v>195</v>
      </c>
      <c r="FB75" s="1" t="s">
        <v>195</v>
      </c>
      <c r="FC75" s="1" t="s">
        <v>195</v>
      </c>
      <c r="FD75" s="1" t="s">
        <v>195</v>
      </c>
      <c r="FE75" s="1" t="s">
        <v>195</v>
      </c>
      <c r="FF75" s="1" t="s">
        <v>195</v>
      </c>
    </row>
    <row r="76" spans="1:162" x14ac:dyDescent="0.25">
      <c r="E76" s="1">
        <f>AVERAGE(E2:E37)</f>
        <v>22.111111111111111</v>
      </c>
      <c r="F76" s="1">
        <f>AVERAGE(F2:F37)</f>
        <v>178.33333333333334</v>
      </c>
      <c r="G76" s="1">
        <f>AVERAGE(G2:G37)</f>
        <v>79.5</v>
      </c>
      <c r="H76" s="1">
        <f>AVERAGE(H2:H37)</f>
        <v>24.919722222222219</v>
      </c>
      <c r="J76" s="1">
        <f>AVERAGE(J2:J37)</f>
        <v>8.9722222222222214</v>
      </c>
      <c r="K76" s="1">
        <f>AVERAGE(K2:K37)</f>
        <v>14.75</v>
      </c>
      <c r="P76" s="1">
        <f t="shared" ref="P76:CD76" si="99">AVERAGE(P2:P37)</f>
        <v>5.083333333333333</v>
      </c>
      <c r="Q76" s="1">
        <f t="shared" si="99"/>
        <v>11.555555555555555</v>
      </c>
      <c r="R76" s="1">
        <f t="shared" si="99"/>
        <v>42.722222222222221</v>
      </c>
      <c r="S76" s="1">
        <f t="shared" si="99"/>
        <v>48.138888888888886</v>
      </c>
      <c r="T76" s="1">
        <f t="shared" si="99"/>
        <v>39.333333333333336</v>
      </c>
      <c r="U76" s="1">
        <f t="shared" si="99"/>
        <v>50.527777777777779</v>
      </c>
      <c r="V76" s="1">
        <f t="shared" si="99"/>
        <v>76</v>
      </c>
      <c r="W76" s="1">
        <f t="shared" si="99"/>
        <v>31.638888888888889</v>
      </c>
      <c r="X76" s="1">
        <f t="shared" ref="X76" si="100">AVERAGE(X2:X37)</f>
        <v>288.36111111111109</v>
      </c>
      <c r="Y76" s="1">
        <f t="shared" si="99"/>
        <v>6.387142857142857</v>
      </c>
      <c r="Z76" s="1">
        <f t="shared" si="99"/>
        <v>8.9444444444444446</v>
      </c>
      <c r="AA76" s="1">
        <f t="shared" si="99"/>
        <v>11.222222222222221</v>
      </c>
      <c r="AB76" s="1">
        <f t="shared" si="99"/>
        <v>79.51428571428572</v>
      </c>
      <c r="AC76" s="1">
        <f t="shared" si="99"/>
        <v>84.114285714285714</v>
      </c>
      <c r="AD76" s="1">
        <f t="shared" si="99"/>
        <v>76.314285714285717</v>
      </c>
      <c r="AE76" s="1">
        <f t="shared" si="99"/>
        <v>85.657142857142858</v>
      </c>
      <c r="AF76" s="1">
        <f t="shared" si="99"/>
        <v>65.914285714285711</v>
      </c>
      <c r="AG76" s="1">
        <f t="shared" si="99"/>
        <v>54.142857142857146</v>
      </c>
      <c r="AH76" s="1">
        <f t="shared" ref="AH76" si="101">AVERAGE(AH2:AH37)</f>
        <v>445.65714285714284</v>
      </c>
      <c r="AI76" s="1">
        <f t="shared" si="99"/>
        <v>9.163333333333334</v>
      </c>
      <c r="AJ76" s="1">
        <f t="shared" si="99"/>
        <v>5.5277777777777777</v>
      </c>
      <c r="AK76" s="1">
        <f t="shared" si="99"/>
        <v>3.9166666666666665</v>
      </c>
      <c r="AL76" s="1">
        <f t="shared" si="99"/>
        <v>63.916666666666664</v>
      </c>
      <c r="AM76" s="1">
        <f t="shared" si="99"/>
        <v>17.083333333333332</v>
      </c>
      <c r="AN76" s="1">
        <f t="shared" si="99"/>
        <v>49.388888888888886</v>
      </c>
      <c r="AO76" s="1">
        <f t="shared" si="99"/>
        <v>53.333333333333336</v>
      </c>
      <c r="AP76" s="1">
        <f t="shared" si="99"/>
        <v>58.694444444444443</v>
      </c>
      <c r="AQ76" s="1">
        <f t="shared" si="99"/>
        <v>52.861111111111114</v>
      </c>
      <c r="AR76" s="1">
        <f t="shared" ref="AR76" si="102">AVERAGE(AR2:AR37)</f>
        <v>295.27777777777777</v>
      </c>
      <c r="AS76" s="1">
        <f t="shared" si="99"/>
        <v>14.782500000000002</v>
      </c>
      <c r="AT76" s="1">
        <f t="shared" si="99"/>
        <v>377.29882085198909</v>
      </c>
      <c r="AU76" s="1">
        <f t="shared" si="99"/>
        <v>378.96164017406858</v>
      </c>
      <c r="AV76" s="1">
        <f t="shared" si="99"/>
        <v>379.36451198975766</v>
      </c>
      <c r="AW76" s="1">
        <f t="shared" si="99"/>
        <v>379.21142752736699</v>
      </c>
      <c r="AX76" s="1">
        <f t="shared" si="99"/>
        <v>378.70910013579561</v>
      </c>
      <c r="AY76" s="1">
        <f t="shared" si="99"/>
        <v>374.44933194615942</v>
      </c>
      <c r="AZ76" s="1">
        <f t="shared" si="99"/>
        <v>381.33538871608084</v>
      </c>
      <c r="BA76" s="1">
        <f t="shared" si="99"/>
        <v>382.33631848793897</v>
      </c>
      <c r="BB76" s="1">
        <f t="shared" si="99"/>
        <v>380.20549715274768</v>
      </c>
      <c r="BC76" s="1">
        <f t="shared" si="99"/>
        <v>379.5816340757317</v>
      </c>
      <c r="BD76" s="1">
        <f t="shared" si="99"/>
        <v>366.86520641315951</v>
      </c>
      <c r="BE76" s="1">
        <f t="shared" si="99"/>
        <v>370.94820395621548</v>
      </c>
      <c r="BF76" s="1">
        <f t="shared" si="99"/>
        <v>374.44047948565975</v>
      </c>
      <c r="BG76" s="1">
        <f t="shared" si="99"/>
        <v>381.5799127838078</v>
      </c>
      <c r="BH76" s="1">
        <f t="shared" si="99"/>
        <v>373.45845065971076</v>
      </c>
      <c r="BI76" s="1">
        <f t="shared" si="99"/>
        <v>370.548080180689</v>
      </c>
      <c r="BJ76" s="1">
        <f t="shared" si="99"/>
        <v>377.07737315355075</v>
      </c>
      <c r="BK76" s="1">
        <f t="shared" si="99"/>
        <v>365.38668194145873</v>
      </c>
      <c r="BL76" s="1">
        <f t="shared" si="99"/>
        <v>371.10089151675896</v>
      </c>
      <c r="BM76" s="1">
        <f t="shared" si="99"/>
        <v>371.02825669811432</v>
      </c>
      <c r="BN76" s="1">
        <f t="shared" si="99"/>
        <v>390.3211475131431</v>
      </c>
      <c r="BO76" s="1">
        <f t="shared" si="99"/>
        <v>389.55558064840011</v>
      </c>
      <c r="BP76" s="1">
        <f t="shared" si="99"/>
        <v>383.83965412094142</v>
      </c>
      <c r="BQ76" s="1">
        <f t="shared" si="99"/>
        <v>383.77009651949788</v>
      </c>
      <c r="BR76" s="1">
        <f t="shared" si="99"/>
        <v>386.87161970049556</v>
      </c>
      <c r="BS76" s="1">
        <f t="shared" si="99"/>
        <v>390.57434725097778</v>
      </c>
      <c r="BT76" s="1">
        <f t="shared" si="99"/>
        <v>391.22823124272406</v>
      </c>
      <c r="BU76" s="1">
        <f t="shared" si="99"/>
        <v>376.34784613120598</v>
      </c>
      <c r="BV76" s="1">
        <f t="shared" si="99"/>
        <v>381.87053899482868</v>
      </c>
      <c r="BW76" s="1">
        <f t="shared" si="99"/>
        <v>385.005240904934</v>
      </c>
      <c r="BX76" s="1">
        <f t="shared" si="99"/>
        <v>349.23097526725144</v>
      </c>
      <c r="BY76" s="1">
        <f t="shared" si="99"/>
        <v>361.86998820819565</v>
      </c>
      <c r="BZ76" s="1">
        <f t="shared" si="99"/>
        <v>364.31452045740252</v>
      </c>
      <c r="CA76" s="1">
        <f t="shared" si="99"/>
        <v>369.53148548941834</v>
      </c>
      <c r="CB76" s="1">
        <f t="shared" si="99"/>
        <v>361.23674235556689</v>
      </c>
      <c r="CC76" s="1">
        <f t="shared" si="99"/>
        <v>372.73776753397425</v>
      </c>
      <c r="CD76" s="1">
        <f t="shared" si="99"/>
        <v>377.07876490420784</v>
      </c>
      <c r="CE76" s="1">
        <f t="shared" ref="CE76:DU76" si="103">AVERAGE(CE2:CE37)</f>
        <v>378.64130893045336</v>
      </c>
      <c r="CF76" s="1">
        <f t="shared" si="103"/>
        <v>380.34989276303736</v>
      </c>
      <c r="CG76" s="1">
        <f t="shared" si="103"/>
        <v>377.2019335329183</v>
      </c>
      <c r="CH76" s="1">
        <f t="shared" si="103"/>
        <v>0.96527777777777779</v>
      </c>
      <c r="CI76" s="1">
        <f t="shared" si="103"/>
        <v>0.93634259259259245</v>
      </c>
      <c r="CJ76" s="1">
        <f t="shared" si="103"/>
        <v>0.95138888888888884</v>
      </c>
      <c r="CK76" s="1">
        <f t="shared" si="103"/>
        <v>0.9282407407407407</v>
      </c>
      <c r="CL76" s="1">
        <f t="shared" si="103"/>
        <v>0.94531250000000022</v>
      </c>
      <c r="CM76" s="1">
        <f t="shared" si="103"/>
        <v>0.93055555555555536</v>
      </c>
      <c r="CN76" s="1">
        <f t="shared" si="103"/>
        <v>0.92476851851851849</v>
      </c>
      <c r="CO76" s="1">
        <f t="shared" si="103"/>
        <v>0.91666666666666663</v>
      </c>
      <c r="CP76" s="1">
        <f t="shared" si="103"/>
        <v>0.91203703703703709</v>
      </c>
      <c r="CQ76" s="1">
        <f t="shared" si="103"/>
        <v>0.92100694444444442</v>
      </c>
      <c r="CR76" s="1">
        <f t="shared" si="103"/>
        <v>0.94675925925925897</v>
      </c>
      <c r="CS76" s="1">
        <f t="shared" si="103"/>
        <v>0.93171296296296313</v>
      </c>
      <c r="CT76" s="1">
        <f t="shared" si="103"/>
        <v>0.91898148148148118</v>
      </c>
      <c r="CU76" s="1">
        <f t="shared" si="103"/>
        <v>0.91782407407407418</v>
      </c>
      <c r="CV76" s="1">
        <f t="shared" si="103"/>
        <v>0.9288194444444442</v>
      </c>
      <c r="CW76" s="1">
        <f t="shared" si="103"/>
        <v>0.92222758843393882</v>
      </c>
      <c r="CX76" s="1">
        <f t="shared" si="103"/>
        <v>0.90373398428672735</v>
      </c>
      <c r="CY76" s="1">
        <f t="shared" si="103"/>
        <v>0.90011857764297032</v>
      </c>
      <c r="CZ76" s="1">
        <f t="shared" si="103"/>
        <v>0.9029942589865273</v>
      </c>
      <c r="DA76" s="1">
        <f t="shared" si="103"/>
        <v>0.90726860233754059</v>
      </c>
      <c r="DB76" s="1">
        <f t="shared" si="103"/>
        <v>0.93654388083735896</v>
      </c>
      <c r="DC76" s="1">
        <f t="shared" si="103"/>
        <v>0.90977254428341403</v>
      </c>
      <c r="DD76" s="1">
        <f t="shared" si="103"/>
        <v>0.91354669887278606</v>
      </c>
      <c r="DE76" s="1">
        <f t="shared" si="103"/>
        <v>0.9063506441223832</v>
      </c>
      <c r="DF76" s="1">
        <f t="shared" si="103"/>
        <v>0.9165534420289857</v>
      </c>
      <c r="DG76" s="1">
        <f t="shared" si="103"/>
        <v>0.94736312399355882</v>
      </c>
      <c r="DH76" s="1">
        <f t="shared" si="103"/>
        <v>0.92270531400966194</v>
      </c>
      <c r="DI76" s="1">
        <f t="shared" si="103"/>
        <v>0.897342995169082</v>
      </c>
      <c r="DJ76" s="1">
        <f t="shared" si="103"/>
        <v>0.90745772946859893</v>
      </c>
      <c r="DK76" s="1">
        <f t="shared" si="103"/>
        <v>0.91871729066022545</v>
      </c>
      <c r="DL76" s="1">
        <f t="shared" si="103"/>
        <v>0.92502012882447682</v>
      </c>
      <c r="DM76" s="1">
        <f t="shared" si="103"/>
        <v>0.91701892109500804</v>
      </c>
      <c r="DN76" s="1">
        <f t="shared" si="103"/>
        <v>0.90554549114331706</v>
      </c>
      <c r="DO76" s="1">
        <f t="shared" si="103"/>
        <v>0.91676731078904994</v>
      </c>
      <c r="DP76" s="1">
        <f t="shared" si="103"/>
        <v>0.91608796296296291</v>
      </c>
      <c r="DQ76" s="1">
        <f t="shared" si="103"/>
        <v>0.93634802643018611</v>
      </c>
      <c r="DR76" s="1">
        <f t="shared" si="103"/>
        <v>0.91647104851330186</v>
      </c>
      <c r="DS76" s="1">
        <f t="shared" si="103"/>
        <v>0.90541318901060686</v>
      </c>
      <c r="DT76" s="1">
        <f t="shared" si="103"/>
        <v>0.91027647365675535</v>
      </c>
      <c r="DU76" s="1">
        <f t="shared" si="103"/>
        <v>0.91712718440271268</v>
      </c>
      <c r="DX76" s="1">
        <f>AVERAGE(DX2:DX37)</f>
        <v>-19.77306733245425</v>
      </c>
      <c r="DY76" s="1">
        <f>AVERAGE(DY2:DY37)</f>
        <v>-12.478207494849487</v>
      </c>
      <c r="DZ76" s="1">
        <f>AVERAGE(DZ2:DZ37)</f>
        <v>-18.452972179482586</v>
      </c>
      <c r="EA76" s="1">
        <f>AVERAGE(EA2:EA37)</f>
        <v>-12.669205002738984</v>
      </c>
      <c r="EB76" s="1">
        <f>AVERAGE(EB2:EB37)</f>
        <v>-15.843363002381327</v>
      </c>
      <c r="ED76" s="1">
        <f>AVERAGE(ED2:ED37)</f>
        <v>-41.3433719837263</v>
      </c>
      <c r="EE76" s="1">
        <f>AVERAGE(EE2:EE37)</f>
        <v>-29.358243034528396</v>
      </c>
      <c r="EF76" s="1">
        <f>AVERAGE(EF2:EF37)</f>
        <v>-12.033325673803581</v>
      </c>
      <c r="EG76" s="1">
        <f>AVERAGE(EG2:EG37)</f>
        <v>-12.339053505410345</v>
      </c>
      <c r="EH76" s="1">
        <f>AVERAGE(EH2:EH37)</f>
        <v>-23.768498549367166</v>
      </c>
      <c r="EJ76" s="1">
        <f>AVERAGE(EJ2:EJ37)</f>
        <v>-23.506792266722837</v>
      </c>
      <c r="EK76" s="1">
        <f>AVERAGE(EK2:EK37)</f>
        <v>-15.208776696012226</v>
      </c>
      <c r="EL76" s="1">
        <f>AVERAGE(EL2:EL37)</f>
        <v>-14.326788473050946</v>
      </c>
      <c r="EM76" s="1">
        <f>AVERAGE(EM2:EM37)</f>
        <v>-10.818407273619018</v>
      </c>
      <c r="EN76" s="1">
        <f>AVERAGE(EN2:EN37)</f>
        <v>-15.965191177351253</v>
      </c>
      <c r="EP76" s="1">
        <f>AVERAGE(EP2:EP37)</f>
        <v>-31.203638579664624</v>
      </c>
      <c r="EQ76" s="1">
        <f>AVERAGE(EQ2:EQ37)</f>
        <v>-21.446488692779841</v>
      </c>
      <c r="ER76" s="1">
        <f>AVERAGE(ER2:ER37)</f>
        <v>-10.298647573797597</v>
      </c>
      <c r="ES76" s="1">
        <f>AVERAGE(ES2:ES37)</f>
        <v>-7.9040085287101318</v>
      </c>
      <c r="ET76" s="1">
        <f>AVERAGE(ET2:ET37)</f>
        <v>-17.713195843738053</v>
      </c>
      <c r="EV76" s="1">
        <f>AVERAGE(EV2:EV37)</f>
        <v>-21.317104913437504</v>
      </c>
      <c r="EW76" s="1">
        <f>AVERAGE(EW2:EW37)</f>
        <v>-15.207384945355102</v>
      </c>
      <c r="EX76" s="1">
        <f>AVERAGE(EX2:EX37)</f>
        <v>-1.0721614840562996</v>
      </c>
      <c r="EY76" s="1">
        <f>AVERAGE(EY2:EY37)</f>
        <v>-1.5694060273406398</v>
      </c>
      <c r="EZ76" s="1">
        <f>AVERAGE(EZ2:EZ37)</f>
        <v>-9.7915143425473854</v>
      </c>
      <c r="FB76" s="1">
        <f>AVERAGE(FB2:FB37)</f>
        <v>-41.090172245891765</v>
      </c>
      <c r="FC76" s="1">
        <f>AVERAGE(FC2:FC37)</f>
        <v>-27.685592440204598</v>
      </c>
      <c r="FD76" s="1">
        <f>AVERAGE(FD2:FD37)</f>
        <v>-19.525133663538888</v>
      </c>
      <c r="FE76" s="1">
        <f>AVERAGE(FE2:FE37)</f>
        <v>-14.238611030079621</v>
      </c>
      <c r="FF76" s="1">
        <f>AVERAGE(FF2:FF37)</f>
        <v>-25.634877344928711</v>
      </c>
    </row>
    <row r="77" spans="1:162" x14ac:dyDescent="0.25">
      <c r="E77" s="1" t="s">
        <v>196</v>
      </c>
      <c r="F77" s="1" t="s">
        <v>196</v>
      </c>
      <c r="G77" s="1" t="s">
        <v>196</v>
      </c>
      <c r="H77" s="1" t="s">
        <v>196</v>
      </c>
      <c r="J77" s="1" t="s">
        <v>196</v>
      </c>
      <c r="K77" s="1" t="s">
        <v>196</v>
      </c>
      <c r="P77" s="1" t="s">
        <v>196</v>
      </c>
      <c r="Q77" s="1" t="s">
        <v>196</v>
      </c>
      <c r="R77" s="1" t="s">
        <v>196</v>
      </c>
      <c r="S77" s="1" t="s">
        <v>196</v>
      </c>
      <c r="T77" s="1" t="s">
        <v>196</v>
      </c>
      <c r="U77" s="1" t="s">
        <v>196</v>
      </c>
      <c r="V77" s="1" t="s">
        <v>196</v>
      </c>
      <c r="W77" s="1" t="s">
        <v>196</v>
      </c>
      <c r="X77" s="1" t="s">
        <v>196</v>
      </c>
      <c r="Y77" s="1" t="s">
        <v>196</v>
      </c>
      <c r="Z77" s="1" t="s">
        <v>196</v>
      </c>
      <c r="AA77" s="1" t="s">
        <v>196</v>
      </c>
      <c r="AB77" s="1" t="s">
        <v>196</v>
      </c>
      <c r="AC77" s="1" t="s">
        <v>196</v>
      </c>
      <c r="AD77" s="1" t="s">
        <v>196</v>
      </c>
      <c r="AE77" s="1" t="s">
        <v>196</v>
      </c>
      <c r="AF77" s="1" t="s">
        <v>196</v>
      </c>
      <c r="AG77" s="1" t="s">
        <v>196</v>
      </c>
      <c r="AH77" s="1" t="s">
        <v>196</v>
      </c>
      <c r="AI77" s="1" t="s">
        <v>196</v>
      </c>
      <c r="AJ77" s="1" t="s">
        <v>196</v>
      </c>
      <c r="AK77" s="1" t="s">
        <v>196</v>
      </c>
      <c r="AL77" s="1" t="s">
        <v>196</v>
      </c>
      <c r="AM77" s="1" t="s">
        <v>196</v>
      </c>
      <c r="AN77" s="1" t="s">
        <v>196</v>
      </c>
      <c r="AO77" s="1" t="s">
        <v>196</v>
      </c>
      <c r="AP77" s="1" t="s">
        <v>196</v>
      </c>
      <c r="AQ77" s="1" t="s">
        <v>196</v>
      </c>
      <c r="AR77" s="1" t="s">
        <v>196</v>
      </c>
      <c r="AS77" s="1" t="s">
        <v>196</v>
      </c>
      <c r="AT77" s="1" t="s">
        <v>196</v>
      </c>
      <c r="AU77" s="1" t="s">
        <v>196</v>
      </c>
      <c r="AV77" s="1" t="s">
        <v>196</v>
      </c>
      <c r="AW77" s="1" t="s">
        <v>196</v>
      </c>
      <c r="AX77" s="1" t="s">
        <v>196</v>
      </c>
      <c r="AY77" s="1" t="s">
        <v>196</v>
      </c>
      <c r="AZ77" s="1" t="s">
        <v>196</v>
      </c>
      <c r="BA77" s="1" t="s">
        <v>196</v>
      </c>
      <c r="BB77" s="1" t="s">
        <v>196</v>
      </c>
      <c r="BC77" s="1" t="s">
        <v>196</v>
      </c>
      <c r="BD77" s="1" t="s">
        <v>196</v>
      </c>
      <c r="BE77" s="1" t="s">
        <v>196</v>
      </c>
      <c r="BF77" s="1" t="s">
        <v>196</v>
      </c>
      <c r="BG77" s="1" t="s">
        <v>196</v>
      </c>
      <c r="BH77" s="1" t="s">
        <v>196</v>
      </c>
      <c r="BI77" s="1" t="s">
        <v>196</v>
      </c>
      <c r="BJ77" s="1" t="s">
        <v>196</v>
      </c>
      <c r="BK77" s="1" t="s">
        <v>196</v>
      </c>
      <c r="BL77" s="1" t="s">
        <v>196</v>
      </c>
      <c r="BM77" s="1" t="s">
        <v>196</v>
      </c>
      <c r="BN77" s="1" t="s">
        <v>196</v>
      </c>
      <c r="BO77" s="1" t="s">
        <v>196</v>
      </c>
      <c r="BP77" s="1" t="s">
        <v>196</v>
      </c>
      <c r="BQ77" s="1" t="s">
        <v>196</v>
      </c>
      <c r="BR77" s="1" t="s">
        <v>196</v>
      </c>
      <c r="BS77" s="1" t="s">
        <v>196</v>
      </c>
      <c r="BT77" s="1" t="s">
        <v>196</v>
      </c>
      <c r="BU77" s="1" t="s">
        <v>196</v>
      </c>
      <c r="BV77" s="1" t="s">
        <v>196</v>
      </c>
      <c r="BW77" s="1" t="s">
        <v>196</v>
      </c>
      <c r="BX77" s="1" t="s">
        <v>196</v>
      </c>
      <c r="BY77" s="1" t="s">
        <v>196</v>
      </c>
      <c r="BZ77" s="1" t="s">
        <v>196</v>
      </c>
      <c r="CA77" s="1" t="s">
        <v>196</v>
      </c>
      <c r="CB77" s="1" t="s">
        <v>196</v>
      </c>
      <c r="CC77" s="1" t="s">
        <v>196</v>
      </c>
      <c r="CD77" s="1" t="s">
        <v>196</v>
      </c>
      <c r="CE77" s="1" t="s">
        <v>196</v>
      </c>
      <c r="CF77" s="1" t="s">
        <v>196</v>
      </c>
      <c r="CG77" s="1" t="s">
        <v>196</v>
      </c>
      <c r="CH77" s="1" t="s">
        <v>196</v>
      </c>
      <c r="CI77" s="1" t="s">
        <v>196</v>
      </c>
      <c r="CJ77" s="1" t="s">
        <v>196</v>
      </c>
      <c r="CK77" s="1" t="s">
        <v>196</v>
      </c>
      <c r="CL77" s="1" t="s">
        <v>196</v>
      </c>
      <c r="CM77" s="1" t="s">
        <v>196</v>
      </c>
      <c r="CN77" s="1" t="s">
        <v>196</v>
      </c>
      <c r="CO77" s="1" t="s">
        <v>196</v>
      </c>
      <c r="CP77" s="1" t="s">
        <v>196</v>
      </c>
      <c r="CQ77" s="1" t="s">
        <v>196</v>
      </c>
      <c r="CR77" s="1" t="s">
        <v>196</v>
      </c>
      <c r="CS77" s="1" t="s">
        <v>196</v>
      </c>
      <c r="CT77" s="1" t="s">
        <v>196</v>
      </c>
      <c r="CU77" s="1" t="s">
        <v>196</v>
      </c>
      <c r="CV77" s="1" t="s">
        <v>196</v>
      </c>
      <c r="CW77" s="1" t="s">
        <v>196</v>
      </c>
      <c r="CX77" s="1" t="s">
        <v>196</v>
      </c>
      <c r="CY77" s="1" t="s">
        <v>196</v>
      </c>
      <c r="CZ77" s="1" t="s">
        <v>196</v>
      </c>
      <c r="DA77" s="1" t="s">
        <v>196</v>
      </c>
      <c r="DB77" s="1" t="s">
        <v>196</v>
      </c>
      <c r="DC77" s="1" t="s">
        <v>196</v>
      </c>
      <c r="DD77" s="1" t="s">
        <v>196</v>
      </c>
      <c r="DE77" s="1" t="s">
        <v>196</v>
      </c>
      <c r="DF77" s="1" t="s">
        <v>196</v>
      </c>
      <c r="DG77" s="1" t="s">
        <v>196</v>
      </c>
      <c r="DH77" s="1" t="s">
        <v>196</v>
      </c>
      <c r="DI77" s="1" t="s">
        <v>196</v>
      </c>
      <c r="DJ77" s="1" t="s">
        <v>196</v>
      </c>
      <c r="DK77" s="1" t="s">
        <v>196</v>
      </c>
      <c r="DL77" s="1" t="s">
        <v>196</v>
      </c>
      <c r="DM77" s="1" t="s">
        <v>196</v>
      </c>
      <c r="DN77" s="1" t="s">
        <v>196</v>
      </c>
      <c r="DO77" s="1" t="s">
        <v>196</v>
      </c>
      <c r="DP77" s="1" t="s">
        <v>196</v>
      </c>
      <c r="DQ77" s="1" t="s">
        <v>196</v>
      </c>
      <c r="DR77" s="1" t="s">
        <v>196</v>
      </c>
      <c r="DS77" s="1" t="s">
        <v>196</v>
      </c>
      <c r="DT77" s="1" t="s">
        <v>196</v>
      </c>
      <c r="DU77" s="1" t="s">
        <v>196</v>
      </c>
      <c r="DX77" s="1" t="s">
        <v>196</v>
      </c>
      <c r="DY77" s="1" t="s">
        <v>196</v>
      </c>
      <c r="DZ77" s="1" t="s">
        <v>196</v>
      </c>
      <c r="EA77" s="1" t="s">
        <v>196</v>
      </c>
      <c r="EB77" s="1" t="s">
        <v>196</v>
      </c>
      <c r="ED77" s="1" t="s">
        <v>196</v>
      </c>
      <c r="EE77" s="1" t="s">
        <v>196</v>
      </c>
      <c r="EF77" s="1" t="s">
        <v>196</v>
      </c>
      <c r="EG77" s="1" t="s">
        <v>196</v>
      </c>
      <c r="EH77" s="1" t="s">
        <v>196</v>
      </c>
      <c r="EJ77" s="1" t="s">
        <v>196</v>
      </c>
      <c r="EK77" s="1" t="s">
        <v>196</v>
      </c>
      <c r="EL77" s="1" t="s">
        <v>196</v>
      </c>
      <c r="EM77" s="1" t="s">
        <v>196</v>
      </c>
      <c r="EN77" s="1" t="s">
        <v>196</v>
      </c>
      <c r="EP77" s="1" t="s">
        <v>196</v>
      </c>
      <c r="EQ77" s="1" t="s">
        <v>196</v>
      </c>
      <c r="ER77" s="1" t="s">
        <v>196</v>
      </c>
      <c r="ES77" s="1" t="s">
        <v>196</v>
      </c>
      <c r="ET77" s="1" t="s">
        <v>196</v>
      </c>
      <c r="EV77" s="1" t="s">
        <v>196</v>
      </c>
      <c r="EW77" s="1" t="s">
        <v>196</v>
      </c>
      <c r="EX77" s="1" t="s">
        <v>196</v>
      </c>
      <c r="EY77" s="1" t="s">
        <v>196</v>
      </c>
      <c r="EZ77" s="1" t="s">
        <v>196</v>
      </c>
      <c r="FB77" s="1" t="s">
        <v>196</v>
      </c>
      <c r="FC77" s="1" t="s">
        <v>196</v>
      </c>
      <c r="FD77" s="1" t="s">
        <v>196</v>
      </c>
      <c r="FE77" s="1" t="s">
        <v>196</v>
      </c>
      <c r="FF77" s="1" t="s">
        <v>196</v>
      </c>
    </row>
    <row r="78" spans="1:162" x14ac:dyDescent="0.25">
      <c r="E78" s="1">
        <f>AVERAGE(E38:E67)</f>
        <v>21.7</v>
      </c>
      <c r="F78" s="1">
        <f>AVERAGE(F38:F67)</f>
        <v>177.72733333333335</v>
      </c>
      <c r="G78" s="1">
        <f>AVERAGE(G38:G67)</f>
        <v>73.599999999999994</v>
      </c>
      <c r="H78" s="1">
        <f>AVERAGE(H38:H67)</f>
        <v>23.337000000000003</v>
      </c>
      <c r="J78" s="1">
        <f>AVERAGE(J38:J67)</f>
        <v>10.066666666666666</v>
      </c>
      <c r="K78" s="1">
        <f>AVERAGE(K38:K67)</f>
        <v>15.366666666666667</v>
      </c>
      <c r="P78" s="1">
        <f t="shared" ref="P78:CD78" si="104">AVERAGE(P38:P67)</f>
        <v>4.3</v>
      </c>
      <c r="Q78" s="1">
        <f t="shared" si="104"/>
        <v>8</v>
      </c>
      <c r="R78" s="1">
        <f t="shared" si="104"/>
        <v>37.200000000000003</v>
      </c>
      <c r="S78" s="1">
        <f t="shared" si="104"/>
        <v>8.0333333333333332</v>
      </c>
      <c r="T78" s="1">
        <f t="shared" si="104"/>
        <v>20.7</v>
      </c>
      <c r="U78" s="1">
        <f t="shared" si="104"/>
        <v>28.366666666666667</v>
      </c>
      <c r="V78" s="1">
        <f t="shared" si="104"/>
        <v>65.900000000000006</v>
      </c>
      <c r="W78" s="1">
        <f t="shared" si="104"/>
        <v>19.133333333333333</v>
      </c>
      <c r="X78" s="1">
        <f t="shared" ref="X78" si="105">AVERAGE(X38:X67)</f>
        <v>179.33333333333334</v>
      </c>
      <c r="Y78" s="1">
        <f t="shared" si="104"/>
        <v>10.547619047619047</v>
      </c>
      <c r="Z78" s="1">
        <f t="shared" si="104"/>
        <v>2.7666666666666666</v>
      </c>
      <c r="AA78" s="1">
        <f t="shared" si="104"/>
        <v>9.5333333333333332</v>
      </c>
      <c r="AB78" s="1">
        <f t="shared" si="104"/>
        <v>31.1</v>
      </c>
      <c r="AC78" s="1">
        <f t="shared" si="104"/>
        <v>16.066666666666666</v>
      </c>
      <c r="AD78" s="1">
        <f t="shared" si="104"/>
        <v>21.633333333333333</v>
      </c>
      <c r="AE78" s="1">
        <f t="shared" si="104"/>
        <v>30.366666666666667</v>
      </c>
      <c r="AF78" s="1">
        <f t="shared" si="104"/>
        <v>58.133333333333333</v>
      </c>
      <c r="AG78" s="1">
        <f t="shared" si="104"/>
        <v>15.933333333333334</v>
      </c>
      <c r="AH78" s="1">
        <f t="shared" ref="AH78" si="106">AVERAGE(AH38:AH67)</f>
        <v>173.23333333333332</v>
      </c>
      <c r="AI78" s="1">
        <f>AVERAGE(AI38:AI67)</f>
        <v>4.5140909090909096</v>
      </c>
      <c r="AJ78" s="1">
        <f t="shared" si="104"/>
        <v>4.8666666666666663</v>
      </c>
      <c r="AK78" s="1">
        <f t="shared" si="104"/>
        <v>6.9</v>
      </c>
      <c r="AL78" s="1">
        <f t="shared" si="104"/>
        <v>61.766666666666666</v>
      </c>
      <c r="AM78" s="1">
        <f t="shared" si="104"/>
        <v>32.233333333333334</v>
      </c>
      <c r="AN78" s="1">
        <f t="shared" si="104"/>
        <v>51.333333333333336</v>
      </c>
      <c r="AO78" s="1">
        <f t="shared" si="104"/>
        <v>58.833333333333336</v>
      </c>
      <c r="AP78" s="1">
        <f t="shared" si="104"/>
        <v>56.7</v>
      </c>
      <c r="AQ78" s="1">
        <f t="shared" si="104"/>
        <v>43.333333333333336</v>
      </c>
      <c r="AR78" s="1">
        <f t="shared" ref="AR78" si="107">AVERAGE(AR38:AR67)</f>
        <v>304.2</v>
      </c>
      <c r="AS78" s="1">
        <f t="shared" si="104"/>
        <v>4.2921739130434773</v>
      </c>
      <c r="AT78" s="1">
        <f t="shared" si="104"/>
        <v>366.32137289039468</v>
      </c>
      <c r="AU78" s="1">
        <f t="shared" si="104"/>
        <v>365.1610415929772</v>
      </c>
      <c r="AV78" s="1">
        <f t="shared" si="104"/>
        <v>360.65608365088536</v>
      </c>
      <c r="AW78" s="1">
        <f t="shared" si="104"/>
        <v>364.6614712863626</v>
      </c>
      <c r="AX78" s="1">
        <f t="shared" si="104"/>
        <v>364.19999235515496</v>
      </c>
      <c r="AY78" s="1">
        <f t="shared" si="104"/>
        <v>374.05942154463901</v>
      </c>
      <c r="AZ78" s="1">
        <f t="shared" si="104"/>
        <v>367.14812266172675</v>
      </c>
      <c r="BA78" s="1">
        <f t="shared" si="104"/>
        <v>362.84484678331495</v>
      </c>
      <c r="BB78" s="1">
        <f t="shared" si="104"/>
        <v>363.39188026747809</v>
      </c>
      <c r="BC78" s="1">
        <f t="shared" si="104"/>
        <v>366.86106781428975</v>
      </c>
      <c r="BD78" s="1">
        <f t="shared" si="104"/>
        <v>366.6724284608095</v>
      </c>
      <c r="BE78" s="1">
        <f t="shared" si="104"/>
        <v>361.53855898804989</v>
      </c>
      <c r="BF78" s="1">
        <f t="shared" si="104"/>
        <v>360.37266213128351</v>
      </c>
      <c r="BG78" s="1">
        <f t="shared" si="104"/>
        <v>359.9317063505822</v>
      </c>
      <c r="BH78" s="1">
        <f t="shared" si="104"/>
        <v>362.12883898268126</v>
      </c>
      <c r="BI78" s="1">
        <f t="shared" si="104"/>
        <v>363.59572577689289</v>
      </c>
      <c r="BJ78" s="1">
        <f t="shared" si="104"/>
        <v>360.33092361173027</v>
      </c>
      <c r="BK78" s="1">
        <f t="shared" si="104"/>
        <v>355.19432124448144</v>
      </c>
      <c r="BL78" s="1">
        <f t="shared" si="104"/>
        <v>357.99608768022387</v>
      </c>
      <c r="BM78" s="1">
        <f t="shared" si="104"/>
        <v>359.27926457833217</v>
      </c>
      <c r="BN78" s="1">
        <f t="shared" si="104"/>
        <v>392.74468682686074</v>
      </c>
      <c r="BO78" s="1">
        <f t="shared" si="104"/>
        <v>379.12374675572335</v>
      </c>
      <c r="BP78" s="1">
        <f t="shared" si="104"/>
        <v>370.66411997274702</v>
      </c>
      <c r="BQ78" s="1">
        <f t="shared" si="104"/>
        <v>365.54275015620919</v>
      </c>
      <c r="BR78" s="1">
        <f t="shared" si="104"/>
        <v>377.01882592788508</v>
      </c>
      <c r="BS78" s="1">
        <f t="shared" si="104"/>
        <v>378.11127407616544</v>
      </c>
      <c r="BT78" s="1">
        <f t="shared" si="104"/>
        <v>368.89715091692779</v>
      </c>
      <c r="BU78" s="1">
        <f t="shared" si="104"/>
        <v>363.62549573043276</v>
      </c>
      <c r="BV78" s="1">
        <f t="shared" si="104"/>
        <v>363.87384012292478</v>
      </c>
      <c r="BW78" s="1">
        <f t="shared" si="104"/>
        <v>368.62694021161263</v>
      </c>
      <c r="BX78" s="1">
        <f t="shared" si="104"/>
        <v>355.17025029103178</v>
      </c>
      <c r="BY78" s="1">
        <f t="shared" si="104"/>
        <v>351.71978926613184</v>
      </c>
      <c r="BZ78" s="1">
        <f t="shared" si="104"/>
        <v>351.2465148204231</v>
      </c>
      <c r="CA78" s="1">
        <f t="shared" si="104"/>
        <v>353.03420108319398</v>
      </c>
      <c r="CB78" s="1">
        <f t="shared" si="104"/>
        <v>352.7926888651952</v>
      </c>
      <c r="CC78" s="1">
        <f t="shared" si="104"/>
        <v>369.0934378103579</v>
      </c>
      <c r="CD78" s="1">
        <f t="shared" si="104"/>
        <v>364.56376889353731</v>
      </c>
      <c r="CE78" s="1">
        <f t="shared" ref="CE78:DU78" si="108">AVERAGE(CE38:CE67)</f>
        <v>361.29303223374757</v>
      </c>
      <c r="CF78" s="1">
        <f t="shared" si="108"/>
        <v>362.68406188206222</v>
      </c>
      <c r="CG78" s="1">
        <f t="shared" si="108"/>
        <v>364.40857520492619</v>
      </c>
      <c r="CH78" s="1">
        <f t="shared" si="108"/>
        <v>0.95694444444444438</v>
      </c>
      <c r="CI78" s="1">
        <f t="shared" si="108"/>
        <v>0.95138888888888862</v>
      </c>
      <c r="CJ78" s="1">
        <f t="shared" si="108"/>
        <v>0.94444444444444431</v>
      </c>
      <c r="CK78" s="1">
        <f t="shared" si="108"/>
        <v>0.94722222222222219</v>
      </c>
      <c r="CL78" s="1">
        <f t="shared" si="108"/>
        <v>0.95</v>
      </c>
      <c r="CM78" s="1">
        <f t="shared" si="108"/>
        <v>0.93333333333333324</v>
      </c>
      <c r="CN78" s="1">
        <f t="shared" si="108"/>
        <v>0.89583333333333326</v>
      </c>
      <c r="CO78" s="1">
        <f t="shared" si="108"/>
        <v>0.9277777777777777</v>
      </c>
      <c r="CP78" s="1">
        <f t="shared" si="108"/>
        <v>0.88611111111111118</v>
      </c>
      <c r="CQ78" s="1">
        <f t="shared" si="108"/>
        <v>0.91076388888888871</v>
      </c>
      <c r="CR78" s="1">
        <f t="shared" si="108"/>
        <v>0.94861111111111096</v>
      </c>
      <c r="CS78" s="1">
        <f t="shared" si="108"/>
        <v>0.92222222222222194</v>
      </c>
      <c r="CT78" s="1">
        <f t="shared" si="108"/>
        <v>0.90694444444444455</v>
      </c>
      <c r="CU78" s="1">
        <f t="shared" si="108"/>
        <v>0.92361111111111105</v>
      </c>
      <c r="CV78" s="1">
        <f t="shared" si="108"/>
        <v>0.92534722222222199</v>
      </c>
      <c r="CW78" s="1">
        <f t="shared" si="108"/>
        <v>0.93301482104869438</v>
      </c>
      <c r="CX78" s="1">
        <f t="shared" si="108"/>
        <v>0.90753778315449884</v>
      </c>
      <c r="CY78" s="1">
        <f t="shared" si="108"/>
        <v>0.90536364459873309</v>
      </c>
      <c r="CZ78" s="1">
        <f t="shared" si="108"/>
        <v>0.90750768520466607</v>
      </c>
      <c r="DA78" s="1">
        <f t="shared" si="108"/>
        <v>0.91335598350164815</v>
      </c>
      <c r="DB78" s="1">
        <f t="shared" si="108"/>
        <v>0.93472222222222223</v>
      </c>
      <c r="DC78" s="1">
        <f t="shared" si="108"/>
        <v>0.94378019323671503</v>
      </c>
      <c r="DD78" s="1">
        <f t="shared" si="108"/>
        <v>0.923369565217391</v>
      </c>
      <c r="DE78" s="1">
        <f t="shared" si="108"/>
        <v>0.92469806763285001</v>
      </c>
      <c r="DF78" s="1">
        <f t="shared" si="108"/>
        <v>0.93164251207729476</v>
      </c>
      <c r="DG78" s="1">
        <f t="shared" si="108"/>
        <v>0.95108695652173914</v>
      </c>
      <c r="DH78" s="1">
        <f t="shared" si="108"/>
        <v>0.92047101449275381</v>
      </c>
      <c r="DI78" s="1">
        <f t="shared" si="108"/>
        <v>0.93176328502415473</v>
      </c>
      <c r="DJ78" s="1">
        <f t="shared" si="108"/>
        <v>0.92795893719806744</v>
      </c>
      <c r="DK78" s="1">
        <f t="shared" si="108"/>
        <v>0.93282004830917864</v>
      </c>
      <c r="DL78" s="1">
        <f t="shared" si="108"/>
        <v>0.9248188405797102</v>
      </c>
      <c r="DM78" s="1">
        <f t="shared" si="108"/>
        <v>0.91129227053140094</v>
      </c>
      <c r="DN78" s="1">
        <f t="shared" si="108"/>
        <v>0.91092995169082125</v>
      </c>
      <c r="DO78" s="1">
        <f t="shared" si="108"/>
        <v>0.91570048309178742</v>
      </c>
      <c r="DP78" s="1">
        <f t="shared" si="108"/>
        <v>0.9156853864734299</v>
      </c>
      <c r="DQ78" s="1">
        <f t="shared" si="108"/>
        <v>0.93683489827856015</v>
      </c>
      <c r="DR78" s="1">
        <f t="shared" si="108"/>
        <v>0.92519561815336471</v>
      </c>
      <c r="DS78" s="1">
        <f t="shared" si="108"/>
        <v>0.92220266040688581</v>
      </c>
      <c r="DT78" s="1">
        <f t="shared" si="108"/>
        <v>0.92284167970787689</v>
      </c>
      <c r="DU78" s="1">
        <f t="shared" si="108"/>
        <v>0.92676871413667206</v>
      </c>
      <c r="DX78" s="1">
        <f>AVERAGE(DX38:DX67)</f>
        <v>-29.148961049967919</v>
      </c>
      <c r="DY78" s="1">
        <f>AVERAGE(DY38:DY67)</f>
        <v>-18.792823143993058</v>
      </c>
      <c r="DZ78" s="1">
        <f>AVERAGE(DZ38:DZ67)</f>
        <v>-15.469798728265543</v>
      </c>
      <c r="EA78" s="1">
        <f>AVERAGE(EA38:EA67)</f>
        <v>-7.5466624759853937</v>
      </c>
      <c r="EB78" s="1">
        <f>AVERAGE(EB38:EB67)</f>
        <v>-17.739561349552975</v>
      </c>
      <c r="ED78" s="1">
        <f>AVERAGE(ED38:ED67)</f>
        <v>-22.941023785133584</v>
      </c>
      <c r="EE78" s="1">
        <f>AVERAGE(EE38:EE67)</f>
        <v>-17.177361650795948</v>
      </c>
      <c r="EF78" s="1">
        <f>AVERAGE(EF38:EF67)</f>
        <v>-12.378980910009677</v>
      </c>
      <c r="EG78" s="1">
        <f>AVERAGE(EG38:EG67)</f>
        <v>-10.839639039730788</v>
      </c>
      <c r="EH78" s="1">
        <f>AVERAGE(EH38:EH67)</f>
        <v>-15.834251346417499</v>
      </c>
      <c r="EJ78" s="1">
        <f>AVERAGE(EJ38:EJ67)</f>
        <v>-13.923187519326154</v>
      </c>
      <c r="EK78" s="1">
        <f>AVERAGE(EK38:EK67)</f>
        <v>-12.843979627405419</v>
      </c>
      <c r="EL78" s="1">
        <f>AVERAGE(EL38:EL67)</f>
        <v>-10.046517413324404</v>
      </c>
      <c r="EM78" s="1">
        <f>AVERAGE(EM38:EM67)</f>
        <v>-9.6498607988681897</v>
      </c>
      <c r="EN78" s="1">
        <f>AVERAGE(EN38:EN67)</f>
        <v>-11.615886339731041</v>
      </c>
      <c r="EP78" s="1">
        <f>AVERAGE(EP38:EP67)</f>
        <v>-22.999956010844986</v>
      </c>
      <c r="EQ78" s="1">
        <f>AVERAGE(EQ38:EQ67)</f>
        <v>-18.007545917594918</v>
      </c>
      <c r="ER78" s="1">
        <f>AVERAGE(ER38:ER67)</f>
        <v>-11.682705788191068</v>
      </c>
      <c r="ES78" s="1">
        <f>AVERAGE(ES38:ES67)</f>
        <v>-8.7352178350225262</v>
      </c>
      <c r="ET78" s="1">
        <f>AVERAGE(ET38:ET67)</f>
        <v>-15.356356387913378</v>
      </c>
      <c r="EV78" s="1">
        <f>AVERAGE(EV38:EV67)</f>
        <v>-8.4254754858610212</v>
      </c>
      <c r="EW78" s="1">
        <f>AVERAGE(EW38:EW67)</f>
        <v>-8.6111343455983906</v>
      </c>
      <c r="EX78" s="1">
        <f>AVERAGE(EX38:EX67)</f>
        <v>-3.9478064240583044</v>
      </c>
      <c r="EY78" s="1">
        <f>AVERAGE(EY38:EY67)</f>
        <v>-4.9618865970298298</v>
      </c>
      <c r="EZ78" s="1">
        <f>AVERAGE(EZ38:EZ67)</f>
        <v>-6.4865757131368849</v>
      </c>
      <c r="FB78" s="1">
        <f>AVERAGE(FB38:FB67)</f>
        <v>-37.57443653582893</v>
      </c>
      <c r="FC78" s="1">
        <f>AVERAGE(FC38:FC67)</f>
        <v>-27.403957489591441</v>
      </c>
      <c r="FD78" s="1">
        <f>AVERAGE(FD38:FD67)</f>
        <v>-19.417605152323844</v>
      </c>
      <c r="FE78" s="1">
        <f>AVERAGE(FE38:FE67)</f>
        <v>-12.508549073015223</v>
      </c>
      <c r="FF78" s="1">
        <f>AVERAGE(FF38:FF67)</f>
        <v>-24.226137062689862</v>
      </c>
    </row>
    <row r="80" spans="1:162" x14ac:dyDescent="0.25">
      <c r="E80" s="5">
        <f>_xlfn.T.TEST(E2:E37,E38:E67,2,2)</f>
        <v>0.65889316364593298</v>
      </c>
      <c r="F80" s="5">
        <f t="shared" ref="F80:BT80" si="109">_xlfn.T.TEST(F2:F37,F38:F67,2,2)</f>
        <v>0.76745512355400247</v>
      </c>
      <c r="G80" s="5">
        <f t="shared" si="109"/>
        <v>5.7383676369639126E-2</v>
      </c>
      <c r="H80" s="5">
        <f t="shared" si="109"/>
        <v>5.5522800430687962E-2</v>
      </c>
      <c r="I80" s="5">
        <f t="shared" si="109"/>
        <v>0.10187380056988692</v>
      </c>
      <c r="J80" s="5">
        <f t="shared" si="109"/>
        <v>0.52230050815705731</v>
      </c>
      <c r="K80" s="5">
        <f t="shared" si="109"/>
        <v>0.44946135983141955</v>
      </c>
      <c r="L80" s="5"/>
      <c r="M80" s="5"/>
      <c r="N80" s="5"/>
      <c r="O80" s="5"/>
      <c r="P80" s="5">
        <f t="shared" si="109"/>
        <v>0.44438247263726471</v>
      </c>
      <c r="Q80" s="5">
        <f t="shared" si="109"/>
        <v>2.760779862268621E-5</v>
      </c>
      <c r="R80" s="5">
        <f t="shared" si="109"/>
        <v>0.44776452963132196</v>
      </c>
      <c r="S80" s="5">
        <f t="shared" si="109"/>
        <v>2.1696635919712269E-6</v>
      </c>
      <c r="T80" s="5">
        <f t="shared" si="109"/>
        <v>5.9259253561427614E-3</v>
      </c>
      <c r="U80" s="5">
        <f t="shared" si="109"/>
        <v>6.8209989689201446E-3</v>
      </c>
      <c r="V80" s="5">
        <f t="shared" si="109"/>
        <v>7.1507875321407954E-2</v>
      </c>
      <c r="W80" s="5">
        <f t="shared" si="109"/>
        <v>5.1333641533930573E-2</v>
      </c>
      <c r="X80" s="5">
        <f t="shared" ref="X80" si="110">_xlfn.T.TEST(X2:X37,X38:X67,2,2)</f>
        <v>3.5805893957824438E-4</v>
      </c>
      <c r="Y80" s="5">
        <f t="shared" si="109"/>
        <v>4.4105644825532891E-2</v>
      </c>
      <c r="Z80" s="5">
        <f t="shared" si="109"/>
        <v>3.8422617314997396E-9</v>
      </c>
      <c r="AA80" s="5">
        <f t="shared" si="109"/>
        <v>4.488394963948613E-2</v>
      </c>
      <c r="AB80" s="5">
        <f t="shared" si="109"/>
        <v>1.4235109801224649E-9</v>
      </c>
      <c r="AC80" s="5">
        <f t="shared" si="109"/>
        <v>1.335859340001731E-16</v>
      </c>
      <c r="AD80" s="5">
        <f t="shared" si="109"/>
        <v>3.6358278384524185E-13</v>
      </c>
      <c r="AE80" s="5">
        <f t="shared" si="109"/>
        <v>4.531677695065905E-14</v>
      </c>
      <c r="AF80" s="5">
        <f t="shared" si="109"/>
        <v>0.2920795548300098</v>
      </c>
      <c r="AG80" s="5">
        <f t="shared" si="109"/>
        <v>1.0100006787087997E-6</v>
      </c>
      <c r="AH80" s="5">
        <f t="shared" ref="AH80" si="111">_xlfn.T.TEST(AH2:AH37,AH38:AH67,2,2)</f>
        <v>1.4539780500025385E-15</v>
      </c>
      <c r="AI80" s="5">
        <f t="shared" si="109"/>
        <v>2.2943408222763323E-3</v>
      </c>
      <c r="AJ80" s="5">
        <f t="shared" si="109"/>
        <v>0.53808393518445796</v>
      </c>
      <c r="AK80" s="5">
        <f t="shared" si="109"/>
        <v>0.38315198348891455</v>
      </c>
      <c r="AL80" s="5">
        <f t="shared" si="109"/>
        <v>0.78445243723643943</v>
      </c>
      <c r="AM80" s="5">
        <f t="shared" si="109"/>
        <v>3.1266855469794082E-2</v>
      </c>
      <c r="AN80" s="5">
        <f t="shared" si="109"/>
        <v>0.81088707906282609</v>
      </c>
      <c r="AO80" s="5">
        <f t="shared" si="109"/>
        <v>0.46357044319693663</v>
      </c>
      <c r="AP80" s="5">
        <f t="shared" si="109"/>
        <v>0.75905599506387345</v>
      </c>
      <c r="AQ80" s="5">
        <f t="shared" si="109"/>
        <v>0.2106954771000337</v>
      </c>
      <c r="AR80" s="5">
        <f t="shared" ref="AR80" si="112">_xlfn.T.TEST(AR2:AR37,AR38:AR67,2,2)</f>
        <v>0.75777535832123988</v>
      </c>
      <c r="AS80" s="5">
        <f t="shared" si="109"/>
        <v>7.9863791225272222E-5</v>
      </c>
      <c r="AT80" s="5">
        <f t="shared" si="109"/>
        <v>0.38885549156761934</v>
      </c>
      <c r="AU80" s="5">
        <f t="shared" si="109"/>
        <v>0.24490066382354306</v>
      </c>
      <c r="AV80" s="5">
        <f t="shared" si="109"/>
        <v>8.0506936339706903E-2</v>
      </c>
      <c r="AW80" s="5">
        <f t="shared" si="109"/>
        <v>0.26192566708803083</v>
      </c>
      <c r="AX80" s="5">
        <f t="shared" si="109"/>
        <v>0.18712075072660861</v>
      </c>
      <c r="AY80" s="5">
        <f t="shared" si="109"/>
        <v>0.97633761820568088</v>
      </c>
      <c r="AZ80" s="5">
        <f t="shared" si="109"/>
        <v>0.27580624889310573</v>
      </c>
      <c r="BA80" s="5">
        <f t="shared" si="109"/>
        <v>0.11266837896630724</v>
      </c>
      <c r="BB80" s="5">
        <f t="shared" si="109"/>
        <v>0.18430393721731883</v>
      </c>
      <c r="BC80" s="5">
        <f t="shared" si="109"/>
        <v>0.27030600251909376</v>
      </c>
      <c r="BD80" s="5">
        <f t="shared" si="109"/>
        <v>0.9877378257423548</v>
      </c>
      <c r="BE80" s="5">
        <f t="shared" si="109"/>
        <v>0.46740424293987559</v>
      </c>
      <c r="BF80" s="5">
        <f t="shared" si="109"/>
        <v>0.26000393433056329</v>
      </c>
      <c r="BG80" s="5">
        <f t="shared" si="109"/>
        <v>8.8959411181104189E-2</v>
      </c>
      <c r="BH80" s="5">
        <f t="shared" si="109"/>
        <v>0.32132210052846316</v>
      </c>
      <c r="BI80" s="5">
        <f t="shared" si="109"/>
        <v>0.60040292569753584</v>
      </c>
      <c r="BJ80" s="5">
        <f t="shared" si="109"/>
        <v>0.20286877922839314</v>
      </c>
      <c r="BK80" s="5">
        <f t="shared" si="109"/>
        <v>0.3731387452842454</v>
      </c>
      <c r="BL80" s="5">
        <f t="shared" si="109"/>
        <v>0.2789642711443816</v>
      </c>
      <c r="BM80" s="5">
        <f t="shared" si="109"/>
        <v>0.30714049826752793</v>
      </c>
      <c r="BN80" s="5">
        <f t="shared" si="109"/>
        <v>0.85923750586589387</v>
      </c>
      <c r="BO80" s="5">
        <f t="shared" si="109"/>
        <v>0.41192178831062554</v>
      </c>
      <c r="BP80" s="5">
        <f t="shared" si="109"/>
        <v>0.24292350852802927</v>
      </c>
      <c r="BQ80" s="5">
        <f t="shared" si="109"/>
        <v>0.14237819312522823</v>
      </c>
      <c r="BR80" s="5">
        <f t="shared" si="109"/>
        <v>0.39024351103392141</v>
      </c>
      <c r="BS80" s="5">
        <f t="shared" si="109"/>
        <v>0.392870735788032</v>
      </c>
      <c r="BT80" s="5">
        <f t="shared" si="109"/>
        <v>9.2421269599071584E-2</v>
      </c>
      <c r="BU80" s="5">
        <f t="shared" ref="BU80:DU80" si="113">_xlfn.T.TEST(BU2:BU37,BU38:BU67,2,2)</f>
        <v>0.30975333697166246</v>
      </c>
      <c r="BV80" s="5">
        <f t="shared" si="113"/>
        <v>0.16800222877110793</v>
      </c>
      <c r="BW80" s="5">
        <f t="shared" si="113"/>
        <v>0.18065321864306205</v>
      </c>
      <c r="BX80" s="5">
        <f t="shared" si="113"/>
        <v>0.561269093999478</v>
      </c>
      <c r="BY80" s="5">
        <f t="shared" si="113"/>
        <v>0.31752637966280534</v>
      </c>
      <c r="BZ80" s="5">
        <f t="shared" si="113"/>
        <v>0.17679492325223203</v>
      </c>
      <c r="CA80" s="5">
        <f t="shared" si="113"/>
        <v>0.1912913792176788</v>
      </c>
      <c r="CB80" s="5">
        <f t="shared" si="113"/>
        <v>0.39287649688120574</v>
      </c>
      <c r="CC80" s="5">
        <f t="shared" si="113"/>
        <v>0.76868070180215642</v>
      </c>
      <c r="CD80" s="5">
        <f t="shared" si="113"/>
        <v>0.29630920313665715</v>
      </c>
      <c r="CE80" s="5">
        <f t="shared" si="113"/>
        <v>0.12370245331386671</v>
      </c>
      <c r="CF80" s="5">
        <f t="shared" si="113"/>
        <v>0.15006747395712594</v>
      </c>
      <c r="CG80" s="5">
        <f t="shared" si="113"/>
        <v>0.25171215046435486</v>
      </c>
      <c r="CH80" s="5">
        <f t="shared" si="113"/>
        <v>0.49746826032890201</v>
      </c>
      <c r="CI80" s="5">
        <f t="shared" si="113"/>
        <v>0.39106756085085848</v>
      </c>
      <c r="CJ80" s="5">
        <f t="shared" si="113"/>
        <v>0.65197126396863603</v>
      </c>
      <c r="CK80" s="5">
        <f t="shared" si="113"/>
        <v>0.3955654093007317</v>
      </c>
      <c r="CL80" s="5">
        <f t="shared" si="113"/>
        <v>0.72191144648706995</v>
      </c>
      <c r="CM80" s="5">
        <f t="shared" si="113"/>
        <v>0.88712849979540542</v>
      </c>
      <c r="CN80" s="5">
        <f t="shared" si="113"/>
        <v>0.18947454523406582</v>
      </c>
      <c r="CO80" s="5">
        <f t="shared" si="113"/>
        <v>0.62225378073704951</v>
      </c>
      <c r="CP80" s="5">
        <f t="shared" si="113"/>
        <v>0.3370809988061455</v>
      </c>
      <c r="CQ80" s="5">
        <f t="shared" si="113"/>
        <v>0.57889592457283467</v>
      </c>
      <c r="CR80" s="5">
        <f t="shared" si="113"/>
        <v>0.9231559425809488</v>
      </c>
      <c r="CS80" s="5">
        <f t="shared" si="113"/>
        <v>0.6477058657052478</v>
      </c>
      <c r="CT80" s="5">
        <f t="shared" si="113"/>
        <v>0.61245084438536412</v>
      </c>
      <c r="CU80" s="5">
        <f t="shared" si="113"/>
        <v>0.79095919481851651</v>
      </c>
      <c r="CV80" s="5">
        <f t="shared" si="113"/>
        <v>0.85319831372043164</v>
      </c>
      <c r="CW80" s="5">
        <f t="shared" si="113"/>
        <v>0.47801597002703</v>
      </c>
      <c r="CX80" s="5">
        <f t="shared" si="113"/>
        <v>0.8598038495092567</v>
      </c>
      <c r="CY80" s="5">
        <f t="shared" si="113"/>
        <v>0.82755655788139504</v>
      </c>
      <c r="CZ80" s="5">
        <f t="shared" si="113"/>
        <v>0.84608057178131391</v>
      </c>
      <c r="DA80" s="5">
        <f t="shared" si="113"/>
        <v>0.75631726710185865</v>
      </c>
      <c r="DB80" s="5">
        <f t="shared" si="113"/>
        <v>0.92033378307274005</v>
      </c>
      <c r="DC80" s="5">
        <f t="shared" si="113"/>
        <v>0.16546927325618935</v>
      </c>
      <c r="DD80" s="5">
        <f t="shared" si="113"/>
        <v>0.73835637593134129</v>
      </c>
      <c r="DE80" s="5">
        <f t="shared" si="113"/>
        <v>0.43457814361812275</v>
      </c>
      <c r="DF80" s="5">
        <f t="shared" si="113"/>
        <v>0.44682417848227807</v>
      </c>
      <c r="DG80" s="5">
        <f t="shared" si="113"/>
        <v>0.80379339542875228</v>
      </c>
      <c r="DH80" s="5">
        <f t="shared" si="113"/>
        <v>0.92366921835998395</v>
      </c>
      <c r="DI80" s="5">
        <f t="shared" si="113"/>
        <v>0.18792006969935193</v>
      </c>
      <c r="DJ80" s="5">
        <f t="shared" si="113"/>
        <v>0.32474149828879817</v>
      </c>
      <c r="DK80" s="5">
        <f t="shared" si="113"/>
        <v>0.44380218760932277</v>
      </c>
      <c r="DL80" s="5">
        <f t="shared" si="113"/>
        <v>0.9927982662603313</v>
      </c>
      <c r="DM80" s="5">
        <f t="shared" si="113"/>
        <v>0.80124434812185263</v>
      </c>
      <c r="DN80" s="5">
        <f t="shared" si="113"/>
        <v>0.82290772461556827</v>
      </c>
      <c r="DO80" s="5">
        <f t="shared" si="113"/>
        <v>0.96317003490973163</v>
      </c>
      <c r="DP80" s="5">
        <f t="shared" si="113"/>
        <v>0.98358135392161894</v>
      </c>
      <c r="DQ80" s="5">
        <f t="shared" si="113"/>
        <v>0.97555306119374441</v>
      </c>
      <c r="DR80" s="5">
        <f t="shared" si="113"/>
        <v>0.67394401587295349</v>
      </c>
      <c r="DS80" s="5">
        <f t="shared" si="113"/>
        <v>0.48795866859558357</v>
      </c>
      <c r="DT80" s="5">
        <f t="shared" si="113"/>
        <v>0.506564853668374</v>
      </c>
      <c r="DU80" s="5">
        <f t="shared" si="113"/>
        <v>0.60149794373878607</v>
      </c>
    </row>
    <row r="81" spans="8:162" x14ac:dyDescent="0.25">
      <c r="DX81" s="1">
        <f>CORREL(DX2:DX67,H2:H67)</f>
        <v>0.17890447364987663</v>
      </c>
      <c r="DY81" s="1">
        <f>CORREL(DY2:DY67,H2:H67)</f>
        <v>4.7562117155325705E-2</v>
      </c>
      <c r="DZ81" s="1">
        <f>CORREL(DZ2:DZ67,H2:H67)</f>
        <v>7.8493754153878464E-2</v>
      </c>
      <c r="EA81" s="1">
        <f>CORREL(EA2:EA67,H2:H67)</f>
        <v>0.20037240910420503</v>
      </c>
      <c r="EB81" s="1">
        <f>CORREL(EB2:EB67,H2:H67)</f>
        <v>0.17121630295942467</v>
      </c>
      <c r="ED81" s="1">
        <f>CORREL(ED2:ED67,H2:H67)</f>
        <v>-6.4763759341973121E-2</v>
      </c>
      <c r="EE81" s="1">
        <f>CORREL(EE2:EE67,H2:H67)</f>
        <v>-5.8016109004054885E-2</v>
      </c>
      <c r="EF81" s="1">
        <f>CORREL(EF2:EF67,H2:H67)</f>
        <v>3.5568154421002682E-2</v>
      </c>
      <c r="EG81" s="1">
        <f>CORREL(EG2:EG67,H2:H67)</f>
        <v>-7.6484833831693744E-2</v>
      </c>
      <c r="EH81" s="1">
        <f>CORREL(EH2:EH67,H2:H67)</f>
        <v>-5.8894688356704035E-2</v>
      </c>
      <c r="EJ81" s="1">
        <f>CORREL(EJ2:EJ67,H2:H67)</f>
        <v>-8.748289802127239E-2</v>
      </c>
      <c r="EK81" s="1">
        <f>CORREL(EK2:EK67,H2:H67)</f>
        <v>0.23160621335282328</v>
      </c>
      <c r="EL81" s="1">
        <f>CORREL(EL2:EL67,H2:H67)</f>
        <v>0.1693142320818429</v>
      </c>
      <c r="EM81" s="1">
        <f>CORREL(EM2:EM67,H2:H67)</f>
        <v>8.0644356210510415E-2</v>
      </c>
      <c r="EN81" s="1">
        <f>CORREL(EN2:EN67,H2:H67)</f>
        <v>0.1251028277037505</v>
      </c>
    </row>
    <row r="82" spans="8:162" x14ac:dyDescent="0.25">
      <c r="H82" s="1">
        <f>STDEV(H2:H37)</f>
        <v>3.1147909685527568</v>
      </c>
      <c r="Y82" s="1">
        <f>PEARSON(P2:P67,Y2:Y67)</f>
        <v>-4.1842223236839719E-2</v>
      </c>
      <c r="AI82" s="1">
        <f>PEARSON(Z2:Z67,AI2:AI67)</f>
        <v>0.31137045428556026</v>
      </c>
      <c r="AS82" s="1">
        <f>PEARSON(AJ2:AJ67,AS2:AS67)</f>
        <v>-0.1443043923622836</v>
      </c>
    </row>
    <row r="83" spans="8:162" x14ac:dyDescent="0.25">
      <c r="H83" s="1">
        <f>STDEV(H38:H67)</f>
        <v>3.4747464804569725</v>
      </c>
    </row>
    <row r="85" spans="8:162" x14ac:dyDescent="0.25">
      <c r="DX85" s="1">
        <f>DX76-DX78</f>
        <v>9.3758937175136694</v>
      </c>
      <c r="DY85" s="1">
        <f>DY76-DY78</f>
        <v>6.3146156491435708</v>
      </c>
      <c r="DZ85" s="1">
        <f>DZ76-DZ78</f>
        <v>-2.9831734512170431</v>
      </c>
      <c r="EA85" s="1">
        <f>EA76-EA78</f>
        <v>-5.1225425267535902</v>
      </c>
      <c r="EB85" s="1">
        <f>EB76-EB78</f>
        <v>1.8961983471716479</v>
      </c>
      <c r="ED85" s="1">
        <f>ED76-ED78</f>
        <v>-18.402348198592716</v>
      </c>
      <c r="EE85" s="1">
        <f>EE76-EE78</f>
        <v>-12.180881383732448</v>
      </c>
      <c r="EF85" s="1">
        <f>EF76-EF78</f>
        <v>0.3456552362060954</v>
      </c>
      <c r="EG85" s="1">
        <f>EG76-EG78</f>
        <v>-1.4994144656795569</v>
      </c>
      <c r="EH85" s="1">
        <f>EH76-EH78</f>
        <v>-7.9342472029496669</v>
      </c>
      <c r="EJ85" s="1">
        <f>EJ76-EJ78</f>
        <v>-9.5836047473966826</v>
      </c>
      <c r="EK85" s="1">
        <f>EK76-EK78</f>
        <v>-2.3647970686068067</v>
      </c>
      <c r="EL85" s="1">
        <f>EL76-EL78</f>
        <v>-4.2802710597265428</v>
      </c>
      <c r="EM85" s="1">
        <f>EM76-EM78</f>
        <v>-1.1685464747508281</v>
      </c>
      <c r="EN85" s="1">
        <f>EN76-EN78</f>
        <v>-4.3493048376202115</v>
      </c>
    </row>
    <row r="87" spans="8:162" x14ac:dyDescent="0.25">
      <c r="DX87" s="5">
        <f>_xlfn.T.TEST(DX2:DX37,DX38:DX67,2,2)</f>
        <v>0.13254347061520175</v>
      </c>
      <c r="DY87" s="5">
        <f t="shared" ref="DY87:EN87" si="114">_xlfn.T.TEST(DY2:DY37,DY38:DY67,2,2)</f>
        <v>0.43667786496892258</v>
      </c>
      <c r="DZ87" s="5">
        <f t="shared" si="114"/>
        <v>0.58014267531859343</v>
      </c>
      <c r="EA87" s="5">
        <f t="shared" si="114"/>
        <v>0.42532182142044916</v>
      </c>
      <c r="EB87" s="5">
        <f t="shared" si="114"/>
        <v>0.68715248930872819</v>
      </c>
      <c r="EC87" s="5"/>
      <c r="ED87" s="5">
        <f t="shared" si="114"/>
        <v>1.6659880822275916E-2</v>
      </c>
      <c r="EE87" s="5">
        <f t="shared" si="114"/>
        <v>9.6528273543020571E-2</v>
      </c>
      <c r="EF87" s="5">
        <f t="shared" si="114"/>
        <v>0.95097278700946797</v>
      </c>
      <c r="EG87" s="5">
        <f t="shared" si="114"/>
        <v>0.80085151767445861</v>
      </c>
      <c r="EH87" s="5">
        <f t="shared" si="114"/>
        <v>0.11382717893335476</v>
      </c>
      <c r="EI87" s="5"/>
      <c r="EJ87" s="5">
        <f t="shared" si="114"/>
        <v>5.0880282260533413E-2</v>
      </c>
      <c r="EK87" s="5">
        <f t="shared" si="114"/>
        <v>0.59428397423985657</v>
      </c>
      <c r="EL87" s="5">
        <f t="shared" si="114"/>
        <v>0.19944694309896119</v>
      </c>
      <c r="EM87" s="5">
        <f t="shared" si="114"/>
        <v>0.75772296441220099</v>
      </c>
      <c r="EN87" s="5">
        <f t="shared" si="114"/>
        <v>0.1346388155327341</v>
      </c>
      <c r="EP87" s="5">
        <f t="shared" ref="EP87:ET87" si="115">_xlfn.T.TEST(EP2:EP37,EP38:EP67,2,2)</f>
        <v>0.15433871654094014</v>
      </c>
      <c r="EQ87" s="5">
        <f t="shared" si="115"/>
        <v>0.50388165090500769</v>
      </c>
      <c r="ER87" s="5">
        <f t="shared" si="115"/>
        <v>0.71885501747144054</v>
      </c>
      <c r="ES87" s="5">
        <f t="shared" si="115"/>
        <v>0.85630461156788518</v>
      </c>
      <c r="ET87" s="5">
        <f t="shared" si="115"/>
        <v>0.4875330372395722</v>
      </c>
      <c r="EV87" s="5">
        <f t="shared" ref="EV87:EZ87" si="116">_xlfn.T.TEST(EV2:EV37,EV38:EV67,2,2)</f>
        <v>3.0861428021976382E-2</v>
      </c>
      <c r="EW87" s="5">
        <f t="shared" si="116"/>
        <v>0.28066926199110009</v>
      </c>
      <c r="EX87" s="5">
        <f t="shared" si="116"/>
        <v>0.53525436720336628</v>
      </c>
      <c r="EY87" s="5">
        <f t="shared" si="116"/>
        <v>0.53668343132857488</v>
      </c>
      <c r="EZ87" s="5">
        <f t="shared" si="116"/>
        <v>0.39227796909777046</v>
      </c>
      <c r="FB87" s="5">
        <f t="shared" ref="FB87:FF87" si="117">_xlfn.T.TEST(FB2:FB37,FB38:FB67,2,2)</f>
        <v>0.61941170961585323</v>
      </c>
      <c r="FC87" s="5">
        <f t="shared" si="117"/>
        <v>0.96774604592111513</v>
      </c>
      <c r="FD87" s="5">
        <f t="shared" si="117"/>
        <v>0.98195153040550087</v>
      </c>
      <c r="FE87" s="5">
        <f t="shared" si="117"/>
        <v>0.76200768852420098</v>
      </c>
      <c r="FF87" s="5">
        <f t="shared" si="117"/>
        <v>0.74789880557953126</v>
      </c>
    </row>
  </sheetData>
  <mergeCells count="6">
    <mergeCell ref="FB73:FF73"/>
    <mergeCell ref="DX73:EB73"/>
    <mergeCell ref="ED73:EH73"/>
    <mergeCell ref="EJ73:EN73"/>
    <mergeCell ref="EP73:ET73"/>
    <mergeCell ref="EV73:EZ7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Högskolan i Gävle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Marsh</dc:creator>
  <cp:lastModifiedBy>François Vachon</cp:lastModifiedBy>
  <dcterms:created xsi:type="dcterms:W3CDTF">2018-02-15T15:57:03Z</dcterms:created>
  <dcterms:modified xsi:type="dcterms:W3CDTF">2018-02-16T13:49:38Z</dcterms:modified>
</cp:coreProperties>
</file>